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2. halvår 2023\Til web\"/>
    </mc:Choice>
  </mc:AlternateContent>
  <bookViews>
    <workbookView xWindow="0" yWindow="0" windowWidth="28800" windowHeight="13500"/>
  </bookViews>
  <sheets>
    <sheet name="RU Sydjylland 1 okt 2023 final" sheetId="4" r:id="rId1"/>
    <sheet name="Ark1" sheetId="2" state="hidden" r:id="rId2"/>
  </sheets>
  <externalReferences>
    <externalReference r:id="rId3"/>
    <externalReference r:id="rId4"/>
  </externalReferences>
  <definedNames>
    <definedName name="_AMO_UniqueIdentifier" hidden="1">"'d2784ba5-db99-4d60-b03b-9336c60cc7a3'"</definedName>
    <definedName name="_xlnm._FilterDatabase" localSheetId="1" hidden="1">'Ark1'!$A$1:$K$482</definedName>
    <definedName name="_xlnm._FilterDatabase" localSheetId="0" hidden="1">'RU Sydjylland 1 okt 2023 final'!$A$2:$F$510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Stillingsbetegnelse" localSheetId="0">#REF!</definedName>
    <definedName name="Stillingsbetegnelse">#REF!</definedName>
    <definedName name="_xlnm.Print_Area" localSheetId="0">'RU Sydjylland 1 okt 2023 final'!$A$1:$F$510</definedName>
    <definedName name="_xlnm.Print_Titles" localSheetId="0">'RU Sydjylland 1 okt 2023 final'!$2:$2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4" i="4" l="1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508" i="4"/>
  <c r="I509" i="4"/>
  <c r="H508" i="4"/>
  <c r="H509" i="4"/>
  <c r="H252" i="4" l="1"/>
  <c r="H254" i="4"/>
  <c r="H256" i="4"/>
  <c r="H233" i="4"/>
  <c r="H224" i="4"/>
  <c r="H235" i="4"/>
  <c r="H236" i="4"/>
  <c r="H237" i="4"/>
  <c r="H239" i="4"/>
  <c r="H240" i="4"/>
  <c r="H243" i="4"/>
  <c r="H245" i="4"/>
  <c r="H246" i="4"/>
  <c r="H249" i="4"/>
  <c r="H250" i="4"/>
  <c r="H232" i="4"/>
  <c r="H253" i="4"/>
  <c r="H230" i="4"/>
  <c r="H234" i="4"/>
  <c r="I7" i="4" l="1"/>
  <c r="I8" i="4"/>
  <c r="I9" i="4"/>
  <c r="I11" i="4"/>
  <c r="I18" i="4"/>
  <c r="I19" i="4"/>
  <c r="I32" i="4"/>
  <c r="I97" i="4"/>
  <c r="I105" i="4"/>
  <c r="I107" i="4"/>
  <c r="I109" i="4"/>
  <c r="I110" i="4"/>
  <c r="I111" i="4"/>
  <c r="I113" i="4"/>
  <c r="I114" i="4"/>
  <c r="I138" i="4"/>
  <c r="I139" i="4"/>
  <c r="I250" i="4"/>
  <c r="I254" i="4"/>
  <c r="I290" i="4"/>
  <c r="I291" i="4"/>
  <c r="I292" i="4"/>
  <c r="I293" i="4"/>
  <c r="I294" i="4"/>
  <c r="I295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22" i="4"/>
  <c r="I332" i="4"/>
  <c r="I349" i="4"/>
  <c r="I384" i="4"/>
  <c r="I390" i="4"/>
  <c r="I398" i="4"/>
  <c r="I410" i="4"/>
  <c r="I413" i="4"/>
  <c r="I414" i="4"/>
  <c r="I417" i="4"/>
  <c r="I420" i="4"/>
  <c r="I424" i="4"/>
  <c r="I507" i="4"/>
  <c r="I3" i="4"/>
  <c r="H510" i="4"/>
  <c r="I510" i="4" s="1"/>
  <c r="H404" i="4"/>
  <c r="I404" i="4" s="1"/>
  <c r="H399" i="4"/>
  <c r="I399" i="4" s="1"/>
  <c r="H397" i="4"/>
  <c r="I397" i="4" s="1"/>
  <c r="H396" i="4"/>
  <c r="I396" i="4" s="1"/>
  <c r="H387" i="4"/>
  <c r="I387" i="4" s="1"/>
  <c r="H385" i="4"/>
  <c r="I385" i="4" s="1"/>
  <c r="H383" i="4"/>
  <c r="I383" i="4" s="1"/>
  <c r="H257" i="4"/>
  <c r="I257" i="4" s="1"/>
  <c r="H255" i="4"/>
  <c r="I256" i="4" s="1"/>
  <c r="H247" i="4"/>
  <c r="I253" i="4" s="1"/>
  <c r="H229" i="4"/>
  <c r="I247" i="4" s="1"/>
  <c r="H220" i="4"/>
  <c r="I220" i="4" s="1"/>
  <c r="H192" i="4"/>
  <c r="I192" i="4" s="1"/>
  <c r="H118" i="4"/>
  <c r="I118" i="4" s="1"/>
  <c r="H117" i="4"/>
  <c r="I117" i="4" s="1"/>
  <c r="H116" i="4"/>
  <c r="I116" i="4" s="1"/>
  <c r="H115" i="4"/>
  <c r="I115" i="4" s="1"/>
  <c r="H112" i="4"/>
  <c r="I112" i="4" s="1"/>
  <c r="H108" i="4"/>
  <c r="I108" i="4" s="1"/>
  <c r="H106" i="4"/>
  <c r="I106" i="4" s="1"/>
  <c r="H67" i="4"/>
  <c r="I67" i="4" s="1"/>
  <c r="H58" i="4"/>
  <c r="I59" i="4" s="1"/>
  <c r="H29" i="4"/>
  <c r="I29" i="4" s="1"/>
  <c r="H28" i="4"/>
  <c r="I28" i="4" s="1"/>
  <c r="H12" i="4"/>
  <c r="I12" i="4" s="1"/>
  <c r="H10" i="4"/>
  <c r="I10" i="4" s="1"/>
  <c r="H6" i="4"/>
  <c r="I6" i="4" s="1"/>
  <c r="H5" i="4"/>
  <c r="I5" i="4" s="1"/>
  <c r="H4" i="4"/>
  <c r="I4" i="4" s="1"/>
  <c r="H13" i="4"/>
  <c r="I13" i="4" s="1"/>
  <c r="H14" i="4"/>
  <c r="I14" i="4" s="1"/>
  <c r="H15" i="4"/>
  <c r="I15" i="4" s="1"/>
  <c r="H16" i="4"/>
  <c r="I16" i="4" s="1"/>
  <c r="H17" i="4"/>
  <c r="I17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30" i="4"/>
  <c r="I30" i="4" s="1"/>
  <c r="H31" i="4"/>
  <c r="I31" i="4" s="1"/>
  <c r="H33" i="4"/>
  <c r="I33" i="4" s="1"/>
  <c r="H34" i="4"/>
  <c r="H35" i="4"/>
  <c r="I38" i="4" s="1"/>
  <c r="H36" i="4"/>
  <c r="H37" i="4"/>
  <c r="I40" i="4" s="1"/>
  <c r="H38" i="4"/>
  <c r="I41" i="4" s="1"/>
  <c r="H39" i="4"/>
  <c r="H42" i="4"/>
  <c r="H43" i="4"/>
  <c r="H44" i="4"/>
  <c r="H45" i="4"/>
  <c r="H46" i="4"/>
  <c r="I47" i="4" s="1"/>
  <c r="H47" i="4"/>
  <c r="I48" i="4" s="1"/>
  <c r="H48" i="4"/>
  <c r="H49" i="4"/>
  <c r="H50" i="4"/>
  <c r="H51" i="4"/>
  <c r="I52" i="4" s="1"/>
  <c r="H53" i="4"/>
  <c r="H54" i="4"/>
  <c r="H55" i="4"/>
  <c r="I56" i="4" s="1"/>
  <c r="H56" i="4"/>
  <c r="I57" i="4" s="1"/>
  <c r="H57" i="4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98" i="4"/>
  <c r="I101" i="4" s="1"/>
  <c r="H99" i="4"/>
  <c r="I102" i="4" s="1"/>
  <c r="H100" i="4"/>
  <c r="I103" i="4" s="1"/>
  <c r="H104" i="4"/>
  <c r="I104" i="4" s="1"/>
  <c r="H119" i="4"/>
  <c r="I119" i="4" s="1"/>
  <c r="H120" i="4"/>
  <c r="I120" i="4" s="1"/>
  <c r="H121" i="4"/>
  <c r="I121" i="4" s="1"/>
  <c r="H122" i="4"/>
  <c r="I122" i="4" s="1"/>
  <c r="H123" i="4"/>
  <c r="I123" i="4" s="1"/>
  <c r="H124" i="4"/>
  <c r="I124" i="4" s="1"/>
  <c r="H125" i="4"/>
  <c r="I125" i="4" s="1"/>
  <c r="H126" i="4"/>
  <c r="I126" i="4" s="1"/>
  <c r="H127" i="4"/>
  <c r="I127" i="4" s="1"/>
  <c r="H128" i="4"/>
  <c r="I128" i="4" s="1"/>
  <c r="H129" i="4"/>
  <c r="I129" i="4" s="1"/>
  <c r="H130" i="4"/>
  <c r="I130" i="4" s="1"/>
  <c r="H131" i="4"/>
  <c r="I131" i="4" s="1"/>
  <c r="H132" i="4"/>
  <c r="I132" i="4" s="1"/>
  <c r="H133" i="4"/>
  <c r="I133" i="4" s="1"/>
  <c r="H134" i="4"/>
  <c r="I134" i="4" s="1"/>
  <c r="H135" i="4"/>
  <c r="I135" i="4" s="1"/>
  <c r="H136" i="4"/>
  <c r="I136" i="4" s="1"/>
  <c r="H137" i="4"/>
  <c r="I137" i="4" s="1"/>
  <c r="H140" i="4"/>
  <c r="I140" i="4" s="1"/>
  <c r="H141" i="4"/>
  <c r="I141" i="4" s="1"/>
  <c r="H142" i="4"/>
  <c r="I142" i="4" s="1"/>
  <c r="H143" i="4"/>
  <c r="I143" i="4" s="1"/>
  <c r="H144" i="4"/>
  <c r="I144" i="4" s="1"/>
  <c r="H145" i="4"/>
  <c r="I145" i="4" s="1"/>
  <c r="H146" i="4"/>
  <c r="I146" i="4" s="1"/>
  <c r="H147" i="4"/>
  <c r="I147" i="4" s="1"/>
  <c r="H148" i="4"/>
  <c r="I148" i="4" s="1"/>
  <c r="H149" i="4"/>
  <c r="I149" i="4" s="1"/>
  <c r="H150" i="4"/>
  <c r="I150" i="4" s="1"/>
  <c r="H151" i="4"/>
  <c r="I151" i="4" s="1"/>
  <c r="H152" i="4"/>
  <c r="I152" i="4" s="1"/>
  <c r="H153" i="4"/>
  <c r="I153" i="4" s="1"/>
  <c r="H154" i="4"/>
  <c r="I154" i="4" s="1"/>
  <c r="H155" i="4"/>
  <c r="I155" i="4" s="1"/>
  <c r="H156" i="4"/>
  <c r="I156" i="4" s="1"/>
  <c r="H157" i="4"/>
  <c r="I157" i="4" s="1"/>
  <c r="H158" i="4"/>
  <c r="I158" i="4" s="1"/>
  <c r="H159" i="4"/>
  <c r="I159" i="4" s="1"/>
  <c r="H160" i="4"/>
  <c r="I160" i="4" s="1"/>
  <c r="H161" i="4"/>
  <c r="I161" i="4" s="1"/>
  <c r="H162" i="4"/>
  <c r="I162" i="4" s="1"/>
  <c r="H163" i="4"/>
  <c r="I163" i="4" s="1"/>
  <c r="H164" i="4"/>
  <c r="I164" i="4" s="1"/>
  <c r="H165" i="4"/>
  <c r="I165" i="4" s="1"/>
  <c r="H166" i="4"/>
  <c r="I166" i="4" s="1"/>
  <c r="H167" i="4"/>
  <c r="I167" i="4" s="1"/>
  <c r="H168" i="4"/>
  <c r="I168" i="4" s="1"/>
  <c r="H169" i="4"/>
  <c r="I169" i="4" s="1"/>
  <c r="H170" i="4"/>
  <c r="I170" i="4" s="1"/>
  <c r="H171" i="4"/>
  <c r="I171" i="4" s="1"/>
  <c r="H172" i="4"/>
  <c r="I172" i="4" s="1"/>
  <c r="H173" i="4"/>
  <c r="I173" i="4" s="1"/>
  <c r="H174" i="4"/>
  <c r="I174" i="4" s="1"/>
  <c r="H175" i="4"/>
  <c r="I175" i="4" s="1"/>
  <c r="H176" i="4"/>
  <c r="I176" i="4" s="1"/>
  <c r="H177" i="4"/>
  <c r="I177" i="4" s="1"/>
  <c r="H178" i="4"/>
  <c r="I178" i="4" s="1"/>
  <c r="H179" i="4"/>
  <c r="I179" i="4" s="1"/>
  <c r="H180" i="4"/>
  <c r="I180" i="4" s="1"/>
  <c r="H181" i="4"/>
  <c r="I181" i="4" s="1"/>
  <c r="H182" i="4"/>
  <c r="I182" i="4" s="1"/>
  <c r="H183" i="4"/>
  <c r="I183" i="4" s="1"/>
  <c r="H184" i="4"/>
  <c r="I184" i="4" s="1"/>
  <c r="H185" i="4"/>
  <c r="I185" i="4" s="1"/>
  <c r="H186" i="4"/>
  <c r="I186" i="4" s="1"/>
  <c r="H187" i="4"/>
  <c r="I187" i="4" s="1"/>
  <c r="H188" i="4"/>
  <c r="I188" i="4" s="1"/>
  <c r="H189" i="4"/>
  <c r="I189" i="4" s="1"/>
  <c r="H190" i="4"/>
  <c r="I190" i="4" s="1"/>
  <c r="H191" i="4"/>
  <c r="I191" i="4" s="1"/>
  <c r="H193" i="4"/>
  <c r="I193" i="4" s="1"/>
  <c r="H194" i="4"/>
  <c r="I194" i="4" s="1"/>
  <c r="H195" i="4"/>
  <c r="I195" i="4" s="1"/>
  <c r="H196" i="4"/>
  <c r="I196" i="4" s="1"/>
  <c r="H197" i="4"/>
  <c r="I197" i="4" s="1"/>
  <c r="H198" i="4"/>
  <c r="I198" i="4" s="1"/>
  <c r="H199" i="4"/>
  <c r="I199" i="4" s="1"/>
  <c r="H200" i="4"/>
  <c r="I200" i="4" s="1"/>
  <c r="H201" i="4"/>
  <c r="I201" i="4" s="1"/>
  <c r="H202" i="4"/>
  <c r="I202" i="4" s="1"/>
  <c r="H203" i="4"/>
  <c r="I203" i="4" s="1"/>
  <c r="H204" i="4"/>
  <c r="I204" i="4" s="1"/>
  <c r="H205" i="4"/>
  <c r="I205" i="4" s="1"/>
  <c r="H206" i="4"/>
  <c r="I206" i="4" s="1"/>
  <c r="H207" i="4"/>
  <c r="I207" i="4" s="1"/>
  <c r="H208" i="4"/>
  <c r="I208" i="4" s="1"/>
  <c r="H209" i="4"/>
  <c r="I209" i="4" s="1"/>
  <c r="H210" i="4"/>
  <c r="I210" i="4" s="1"/>
  <c r="H211" i="4"/>
  <c r="I211" i="4" s="1"/>
  <c r="H212" i="4"/>
  <c r="I212" i="4" s="1"/>
  <c r="H213" i="4"/>
  <c r="I213" i="4" s="1"/>
  <c r="H214" i="4"/>
  <c r="I214" i="4" s="1"/>
  <c r="H215" i="4"/>
  <c r="I215" i="4" s="1"/>
  <c r="H216" i="4"/>
  <c r="I216" i="4" s="1"/>
  <c r="H217" i="4"/>
  <c r="I217" i="4" s="1"/>
  <c r="H218" i="4"/>
  <c r="I218" i="4" s="1"/>
  <c r="H219" i="4"/>
  <c r="I219" i="4" s="1"/>
  <c r="H221" i="4"/>
  <c r="I221" i="4" s="1"/>
  <c r="H222" i="4"/>
  <c r="I222" i="4" s="1"/>
  <c r="H223" i="4"/>
  <c r="I223" i="4" s="1"/>
  <c r="H225" i="4"/>
  <c r="I243" i="4" s="1"/>
  <c r="H226" i="4"/>
  <c r="H227" i="4"/>
  <c r="I245" i="4" s="1"/>
  <c r="H228" i="4"/>
  <c r="I246" i="4" s="1"/>
  <c r="H231" i="4"/>
  <c r="I248" i="4" s="1"/>
  <c r="H238" i="4"/>
  <c r="I249" i="4" s="1"/>
  <c r="H242" i="4"/>
  <c r="H244" i="4"/>
  <c r="I252" i="4" s="1"/>
  <c r="H251" i="4"/>
  <c r="I255" i="4" s="1"/>
  <c r="H258" i="4"/>
  <c r="I258" i="4" s="1"/>
  <c r="H259" i="4"/>
  <c r="I259" i="4" s="1"/>
  <c r="H260" i="4"/>
  <c r="I260" i="4" s="1"/>
  <c r="H261" i="4"/>
  <c r="I261" i="4" s="1"/>
  <c r="H262" i="4"/>
  <c r="I262" i="4" s="1"/>
  <c r="H263" i="4"/>
  <c r="I263" i="4" s="1"/>
  <c r="H264" i="4"/>
  <c r="I264" i="4" s="1"/>
  <c r="H265" i="4"/>
  <c r="I265" i="4" s="1"/>
  <c r="H266" i="4"/>
  <c r="I266" i="4" s="1"/>
  <c r="H267" i="4"/>
  <c r="I267" i="4" s="1"/>
  <c r="H268" i="4"/>
  <c r="I268" i="4" s="1"/>
  <c r="H269" i="4"/>
  <c r="I269" i="4" s="1"/>
  <c r="H270" i="4"/>
  <c r="I270" i="4" s="1"/>
  <c r="H271" i="4"/>
  <c r="I271" i="4" s="1"/>
  <c r="H272" i="4"/>
  <c r="I272" i="4" s="1"/>
  <c r="H273" i="4"/>
  <c r="I273" i="4" s="1"/>
  <c r="H274" i="4"/>
  <c r="I274" i="4" s="1"/>
  <c r="H275" i="4"/>
  <c r="I275" i="4" s="1"/>
  <c r="H276" i="4"/>
  <c r="I276" i="4" s="1"/>
  <c r="H277" i="4"/>
  <c r="I277" i="4" s="1"/>
  <c r="H278" i="4"/>
  <c r="I278" i="4" s="1"/>
  <c r="H279" i="4"/>
  <c r="I279" i="4" s="1"/>
  <c r="H280" i="4"/>
  <c r="I280" i="4" s="1"/>
  <c r="H281" i="4"/>
  <c r="I281" i="4" s="1"/>
  <c r="H282" i="4"/>
  <c r="I282" i="4" s="1"/>
  <c r="H283" i="4"/>
  <c r="I283" i="4" s="1"/>
  <c r="H284" i="4"/>
  <c r="I284" i="4" s="1"/>
  <c r="H285" i="4"/>
  <c r="I285" i="4" s="1"/>
  <c r="H286" i="4"/>
  <c r="I286" i="4" s="1"/>
  <c r="H287" i="4"/>
  <c r="I287" i="4" s="1"/>
  <c r="H288" i="4"/>
  <c r="I288" i="4" s="1"/>
  <c r="H289" i="4"/>
  <c r="I289" i="4" s="1"/>
  <c r="H326" i="4"/>
  <c r="H296" i="4"/>
  <c r="H297" i="4"/>
  <c r="H298" i="4"/>
  <c r="I299" i="4" s="1"/>
  <c r="H318" i="4"/>
  <c r="I319" i="4" s="1"/>
  <c r="H320" i="4"/>
  <c r="I321" i="4" s="1"/>
  <c r="H323" i="4"/>
  <c r="H324" i="4"/>
  <c r="I325" i="4" s="1"/>
  <c r="H325" i="4"/>
  <c r="I326" i="4" s="1"/>
  <c r="H327" i="4"/>
  <c r="I327" i="4" s="1"/>
  <c r="H328" i="4"/>
  <c r="I328" i="4" s="1"/>
  <c r="H329" i="4"/>
  <c r="I329" i="4" s="1"/>
  <c r="H330" i="4"/>
  <c r="I330" i="4" s="1"/>
  <c r="H331" i="4"/>
  <c r="I331" i="4" s="1"/>
  <c r="H333" i="4"/>
  <c r="I333" i="4" s="1"/>
  <c r="H334" i="4"/>
  <c r="I334" i="4" s="1"/>
  <c r="H335" i="4"/>
  <c r="I335" i="4" s="1"/>
  <c r="H336" i="4"/>
  <c r="I336" i="4" s="1"/>
  <c r="H337" i="4"/>
  <c r="I337" i="4" s="1"/>
  <c r="H338" i="4"/>
  <c r="I338" i="4" s="1"/>
  <c r="H339" i="4"/>
  <c r="I339" i="4" s="1"/>
  <c r="H340" i="4"/>
  <c r="I340" i="4" s="1"/>
  <c r="H341" i="4"/>
  <c r="I341" i="4" s="1"/>
  <c r="H342" i="4"/>
  <c r="I342" i="4" s="1"/>
  <c r="H343" i="4"/>
  <c r="I343" i="4" s="1"/>
  <c r="H344" i="4"/>
  <c r="I344" i="4" s="1"/>
  <c r="H345" i="4"/>
  <c r="I345" i="4" s="1"/>
  <c r="H346" i="4"/>
  <c r="I346" i="4" s="1"/>
  <c r="H347" i="4"/>
  <c r="I347" i="4" s="1"/>
  <c r="H348" i="4"/>
  <c r="I348" i="4" s="1"/>
  <c r="H354" i="4"/>
  <c r="H350" i="4"/>
  <c r="I351" i="4" s="1"/>
  <c r="H351" i="4"/>
  <c r="H352" i="4"/>
  <c r="H353" i="4"/>
  <c r="H355" i="4"/>
  <c r="I355" i="4" s="1"/>
  <c r="H356" i="4"/>
  <c r="I356" i="4" s="1"/>
  <c r="H357" i="4"/>
  <c r="I357" i="4" s="1"/>
  <c r="H358" i="4"/>
  <c r="I358" i="4" s="1"/>
  <c r="H359" i="4"/>
  <c r="I359" i="4" s="1"/>
  <c r="H360" i="4"/>
  <c r="I360" i="4" s="1"/>
  <c r="H361" i="4"/>
  <c r="I361" i="4" s="1"/>
  <c r="H362" i="4"/>
  <c r="I362" i="4" s="1"/>
  <c r="H363" i="4"/>
  <c r="I363" i="4" s="1"/>
  <c r="H364" i="4"/>
  <c r="I364" i="4" s="1"/>
  <c r="H365" i="4"/>
  <c r="I365" i="4" s="1"/>
  <c r="H366" i="4"/>
  <c r="I366" i="4" s="1"/>
  <c r="H368" i="4"/>
  <c r="I367" i="4" s="1"/>
  <c r="H369" i="4"/>
  <c r="I369" i="4" s="1"/>
  <c r="H370" i="4"/>
  <c r="I370" i="4" s="1"/>
  <c r="H371" i="4"/>
  <c r="I374" i="4" s="1"/>
  <c r="H372" i="4"/>
  <c r="I375" i="4" s="1"/>
  <c r="H373" i="4"/>
  <c r="H376" i="4"/>
  <c r="I377" i="4" s="1"/>
  <c r="H378" i="4"/>
  <c r="I378" i="4" s="1"/>
  <c r="H379" i="4"/>
  <c r="I379" i="4" s="1"/>
  <c r="H380" i="4"/>
  <c r="I380" i="4" s="1"/>
  <c r="H381" i="4"/>
  <c r="I381" i="4" s="1"/>
  <c r="H382" i="4"/>
  <c r="I382" i="4" s="1"/>
  <c r="H386" i="4"/>
  <c r="I386" i="4" s="1"/>
  <c r="H388" i="4"/>
  <c r="I388" i="4" s="1"/>
  <c r="H389" i="4"/>
  <c r="I389" i="4" s="1"/>
  <c r="H391" i="4"/>
  <c r="I391" i="4" s="1"/>
  <c r="H392" i="4"/>
  <c r="I392" i="4" s="1"/>
  <c r="H393" i="4"/>
  <c r="I393" i="4" s="1"/>
  <c r="H394" i="4"/>
  <c r="I394" i="4" s="1"/>
  <c r="H395" i="4"/>
  <c r="I395" i="4" s="1"/>
  <c r="H400" i="4"/>
  <c r="I400" i="4" s="1"/>
  <c r="H401" i="4"/>
  <c r="I401" i="4" s="1"/>
  <c r="H402" i="4"/>
  <c r="I402" i="4" s="1"/>
  <c r="H403" i="4"/>
  <c r="I403" i="4" s="1"/>
  <c r="H405" i="4"/>
  <c r="I405" i="4" s="1"/>
  <c r="H406" i="4"/>
  <c r="I406" i="4" s="1"/>
  <c r="H407" i="4"/>
  <c r="I407" i="4" s="1"/>
  <c r="H408" i="4"/>
  <c r="I408" i="4" s="1"/>
  <c r="H409" i="4"/>
  <c r="I409" i="4" s="1"/>
  <c r="H411" i="4"/>
  <c r="I411" i="4" s="1"/>
  <c r="H412" i="4"/>
  <c r="I412" i="4" s="1"/>
  <c r="H415" i="4"/>
  <c r="I415" i="4" s="1"/>
  <c r="H416" i="4"/>
  <c r="I416" i="4" s="1"/>
  <c r="H418" i="4"/>
  <c r="I418" i="4" s="1"/>
  <c r="H419" i="4"/>
  <c r="I419" i="4" s="1"/>
  <c r="H421" i="4"/>
  <c r="I421" i="4" s="1"/>
  <c r="H422" i="4"/>
  <c r="I422" i="4" s="1"/>
  <c r="H423" i="4"/>
  <c r="I423" i="4" s="1"/>
  <c r="H425" i="4"/>
  <c r="I425" i="4" s="1"/>
  <c r="H426" i="4"/>
  <c r="I426" i="4" s="1"/>
  <c r="H427" i="4"/>
  <c r="I427" i="4" s="1"/>
  <c r="H428" i="4"/>
  <c r="I428" i="4" s="1"/>
  <c r="H429" i="4"/>
  <c r="I429" i="4" s="1"/>
  <c r="H430" i="4"/>
  <c r="I430" i="4" s="1"/>
  <c r="H431" i="4"/>
  <c r="I431" i="4" s="1"/>
  <c r="H432" i="4"/>
  <c r="I432" i="4" s="1"/>
  <c r="H433" i="4"/>
  <c r="I433" i="4" s="1"/>
  <c r="H434" i="4"/>
  <c r="I434" i="4" s="1"/>
  <c r="H435" i="4"/>
  <c r="I435" i="4" s="1"/>
  <c r="H436" i="4"/>
  <c r="I436" i="4" s="1"/>
  <c r="H437" i="4"/>
  <c r="I437" i="4" s="1"/>
  <c r="H438" i="4"/>
  <c r="I438" i="4" s="1"/>
  <c r="H439" i="4"/>
  <c r="I439" i="4" s="1"/>
  <c r="H440" i="4"/>
  <c r="I440" i="4" s="1"/>
  <c r="H441" i="4"/>
  <c r="I441" i="4" s="1"/>
  <c r="H442" i="4"/>
  <c r="I442" i="4" s="1"/>
  <c r="H443" i="4"/>
  <c r="I443" i="4" s="1"/>
  <c r="H444" i="4"/>
  <c r="I444" i="4" s="1"/>
  <c r="H445" i="4"/>
  <c r="I445" i="4" s="1"/>
  <c r="H446" i="4"/>
  <c r="I446" i="4" s="1"/>
  <c r="H447" i="4"/>
  <c r="I447" i="4" s="1"/>
  <c r="H448" i="4"/>
  <c r="I448" i="4" s="1"/>
  <c r="H449" i="4"/>
  <c r="I449" i="4" s="1"/>
  <c r="H450" i="4"/>
  <c r="I450" i="4" s="1"/>
  <c r="H451" i="4"/>
  <c r="I451" i="4" s="1"/>
  <c r="H452" i="4"/>
  <c r="I452" i="4" s="1"/>
  <c r="H453" i="4"/>
  <c r="I453" i="4" s="1"/>
  <c r="H454" i="4"/>
  <c r="I454" i="4" s="1"/>
  <c r="H455" i="4"/>
  <c r="I455" i="4" s="1"/>
  <c r="H456" i="4"/>
  <c r="I456" i="4" s="1"/>
  <c r="H457" i="4"/>
  <c r="I457" i="4" s="1"/>
  <c r="H458" i="4"/>
  <c r="I458" i="4" s="1"/>
  <c r="H459" i="4"/>
  <c r="I459" i="4" s="1"/>
  <c r="H460" i="4"/>
  <c r="I460" i="4" s="1"/>
  <c r="H461" i="4"/>
  <c r="I461" i="4" s="1"/>
  <c r="H462" i="4"/>
  <c r="I462" i="4" s="1"/>
  <c r="H463" i="4"/>
  <c r="I463" i="4" s="1"/>
  <c r="H464" i="4"/>
  <c r="I464" i="4" s="1"/>
  <c r="H465" i="4"/>
  <c r="I465" i="4" s="1"/>
  <c r="H466" i="4"/>
  <c r="I466" i="4" s="1"/>
  <c r="H467" i="4"/>
  <c r="I467" i="4" s="1"/>
  <c r="H468" i="4"/>
  <c r="I468" i="4" s="1"/>
  <c r="H469" i="4"/>
  <c r="I469" i="4" s="1"/>
  <c r="H470" i="4"/>
  <c r="I470" i="4" s="1"/>
  <c r="H471" i="4"/>
  <c r="I471" i="4" s="1"/>
  <c r="H472" i="4"/>
  <c r="I472" i="4" s="1"/>
  <c r="H473" i="4"/>
  <c r="I473" i="4" s="1"/>
  <c r="H474" i="4"/>
  <c r="I474" i="4" s="1"/>
  <c r="H475" i="4"/>
  <c r="I475" i="4" s="1"/>
  <c r="H476" i="4"/>
  <c r="I476" i="4" s="1"/>
  <c r="H477" i="4"/>
  <c r="I477" i="4" s="1"/>
  <c r="H478" i="4"/>
  <c r="I478" i="4" s="1"/>
  <c r="H479" i="4"/>
  <c r="I479" i="4" s="1"/>
  <c r="H480" i="4"/>
  <c r="I480" i="4" s="1"/>
  <c r="H481" i="4"/>
  <c r="I481" i="4" s="1"/>
  <c r="H482" i="4"/>
  <c r="I482" i="4" s="1"/>
  <c r="H483" i="4"/>
  <c r="I483" i="4" s="1"/>
  <c r="H484" i="4"/>
  <c r="I484" i="4" s="1"/>
  <c r="H485" i="4"/>
  <c r="I485" i="4" s="1"/>
  <c r="H486" i="4"/>
  <c r="I486" i="4" s="1"/>
  <c r="H487" i="4"/>
  <c r="I487" i="4" s="1"/>
  <c r="H488" i="4"/>
  <c r="I488" i="4" s="1"/>
  <c r="H489" i="4"/>
  <c r="I489" i="4" s="1"/>
  <c r="H490" i="4"/>
  <c r="I490" i="4" s="1"/>
  <c r="H491" i="4"/>
  <c r="I491" i="4" s="1"/>
  <c r="H492" i="4"/>
  <c r="I492" i="4" s="1"/>
  <c r="H493" i="4"/>
  <c r="I493" i="4" s="1"/>
  <c r="H494" i="4"/>
  <c r="I494" i="4" s="1"/>
  <c r="H495" i="4"/>
  <c r="I495" i="4" s="1"/>
  <c r="H496" i="4"/>
  <c r="I496" i="4" s="1"/>
  <c r="H497" i="4"/>
  <c r="I497" i="4" s="1"/>
  <c r="H498" i="4"/>
  <c r="I498" i="4" s="1"/>
  <c r="H499" i="4"/>
  <c r="I499" i="4" s="1"/>
  <c r="H500" i="4"/>
  <c r="I500" i="4" s="1"/>
  <c r="H501" i="4"/>
  <c r="I501" i="4" s="1"/>
  <c r="H502" i="4"/>
  <c r="I502" i="4" s="1"/>
  <c r="H503" i="4"/>
  <c r="I503" i="4" s="1"/>
  <c r="H504" i="4"/>
  <c r="I504" i="4" s="1"/>
  <c r="H505" i="4"/>
  <c r="I505" i="4" s="1"/>
  <c r="H506" i="4"/>
  <c r="I506" i="4" s="1"/>
  <c r="I39" i="4" l="1"/>
  <c r="I298" i="4"/>
  <c r="I100" i="4"/>
  <c r="I376" i="4"/>
  <c r="I44" i="4"/>
  <c r="I50" i="4"/>
  <c r="I42" i="4"/>
  <c r="I58" i="4"/>
  <c r="I352" i="4"/>
  <c r="I350" i="4"/>
  <c r="I324" i="4"/>
  <c r="I55" i="4"/>
  <c r="I46" i="4"/>
  <c r="I251" i="4"/>
  <c r="I54" i="4"/>
  <c r="I45" i="4"/>
  <c r="I37" i="4"/>
  <c r="I323" i="4"/>
  <c r="I99" i="4"/>
  <c r="I36" i="4"/>
  <c r="I98" i="4"/>
  <c r="I51" i="4"/>
  <c r="I43" i="4"/>
  <c r="I371" i="4"/>
  <c r="I320" i="4"/>
  <c r="I354" i="4"/>
  <c r="I318" i="4"/>
  <c r="I53" i="4"/>
  <c r="I373" i="4"/>
  <c r="I353" i="4"/>
  <c r="I297" i="4"/>
  <c r="I49" i="4"/>
  <c r="I35" i="4"/>
  <c r="I372" i="4"/>
  <c r="I296" i="4"/>
  <c r="I244" i="4"/>
  <c r="I368" i="4"/>
  <c r="I34" i="4"/>
  <c r="I423" i="2"/>
  <c r="I416" i="2"/>
  <c r="I415" i="2"/>
  <c r="I414" i="2"/>
  <c r="I409" i="2"/>
  <c r="I407" i="2"/>
  <c r="I400" i="2"/>
  <c r="I399" i="2"/>
  <c r="I398" i="2"/>
  <c r="I393" i="2"/>
  <c r="I388" i="2"/>
  <c r="I379" i="2"/>
  <c r="I377" i="2"/>
  <c r="I375" i="2"/>
  <c r="I371" i="2"/>
  <c r="I370" i="2"/>
  <c r="I368" i="2"/>
  <c r="I366" i="2"/>
  <c r="I364" i="2"/>
  <c r="I361" i="2"/>
  <c r="I359" i="2"/>
  <c r="I341" i="2"/>
  <c r="I339" i="2"/>
  <c r="I337" i="2"/>
  <c r="I335" i="2"/>
  <c r="I334" i="2"/>
  <c r="I313" i="2"/>
  <c r="I309" i="2"/>
  <c r="I303" i="2"/>
  <c r="I292" i="2"/>
  <c r="I269" i="2"/>
  <c r="I266" i="2"/>
  <c r="I195" i="2"/>
  <c r="I187" i="2"/>
  <c r="I178" i="2"/>
  <c r="I171" i="2"/>
  <c r="I107" i="2"/>
  <c r="I90" i="2"/>
  <c r="I48" i="2"/>
  <c r="I36" i="2"/>
  <c r="I34" i="2"/>
  <c r="I32" i="2"/>
  <c r="I31" i="2"/>
  <c r="I26" i="2"/>
  <c r="I24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2" i="2"/>
  <c r="I421" i="2"/>
  <c r="I420" i="2"/>
  <c r="I419" i="2"/>
  <c r="I418" i="2"/>
  <c r="I417" i="2"/>
  <c r="I413" i="2"/>
  <c r="I412" i="2"/>
  <c r="I411" i="2"/>
  <c r="I410" i="2"/>
  <c r="I408" i="2"/>
  <c r="I405" i="2"/>
  <c r="I404" i="2"/>
  <c r="I403" i="2"/>
  <c r="I402" i="2"/>
  <c r="I401" i="2"/>
  <c r="I397" i="2"/>
  <c r="I396" i="2"/>
  <c r="I395" i="2"/>
  <c r="I394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8" i="2"/>
  <c r="I376" i="2"/>
  <c r="I374" i="2"/>
  <c r="I373" i="2"/>
  <c r="I372" i="2"/>
  <c r="I369" i="2"/>
  <c r="I367" i="2"/>
  <c r="I365" i="2"/>
  <c r="I363" i="2"/>
  <c r="I360" i="2"/>
  <c r="I357" i="2"/>
  <c r="I356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0" i="2"/>
  <c r="I338" i="2"/>
  <c r="I336" i="2"/>
  <c r="I333" i="2"/>
  <c r="I332" i="2"/>
  <c r="I331" i="2"/>
  <c r="I330" i="2"/>
  <c r="I329" i="2"/>
  <c r="I328" i="2"/>
  <c r="I327" i="2"/>
  <c r="I326" i="2"/>
  <c r="I325" i="2"/>
  <c r="I323" i="2"/>
  <c r="I322" i="2"/>
  <c r="I321" i="2"/>
  <c r="I320" i="2"/>
  <c r="I319" i="2"/>
  <c r="I318" i="2"/>
  <c r="I317" i="2"/>
  <c r="I316" i="2"/>
  <c r="I315" i="2"/>
  <c r="I314" i="2"/>
  <c r="I312" i="2"/>
  <c r="I311" i="2"/>
  <c r="I310" i="2"/>
  <c r="I307" i="2"/>
  <c r="I302" i="2"/>
  <c r="I301" i="2"/>
  <c r="I300" i="2"/>
  <c r="I299" i="2"/>
  <c r="I298" i="2"/>
  <c r="I296" i="2"/>
  <c r="I295" i="2"/>
  <c r="I294" i="2"/>
  <c r="I293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8" i="2"/>
  <c r="I267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2" i="2"/>
  <c r="I201" i="2"/>
  <c r="I200" i="2"/>
  <c r="I199" i="2"/>
  <c r="I197" i="2"/>
  <c r="I196" i="2"/>
  <c r="I193" i="2"/>
  <c r="I177" i="2"/>
  <c r="I167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0" i="2"/>
  <c r="I139" i="2"/>
  <c r="I138" i="2"/>
  <c r="I137" i="2"/>
  <c r="I136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7" i="2"/>
  <c r="I46" i="2"/>
  <c r="I45" i="2"/>
  <c r="I44" i="2"/>
  <c r="I43" i="2"/>
  <c r="I42" i="2"/>
  <c r="I41" i="2"/>
  <c r="I40" i="2"/>
  <c r="I39" i="2"/>
  <c r="I38" i="2"/>
  <c r="I37" i="2"/>
  <c r="I30" i="2"/>
  <c r="I29" i="2"/>
  <c r="I28" i="2"/>
  <c r="I27" i="2"/>
  <c r="I25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<sst xmlns="http://schemas.openxmlformats.org/spreadsheetml/2006/main" count="4126" uniqueCount="873">
  <si>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</si>
  <si>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</si>
  <si>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</si>
  <si>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</si>
  <si>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</si>
  <si>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</si>
  <si>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</si>
  <si>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Projektledelse</t>
  </si>
  <si>
    <t>mange typer</t>
  </si>
  <si>
    <t>op til 10</t>
  </si>
  <si>
    <t>Bygge og anlæg</t>
  </si>
  <si>
    <t>Kloakering - Ajourføring for rørlæggere</t>
  </si>
  <si>
    <t>AMU</t>
  </si>
  <si>
    <t>Aktuelle malematerialer og teknikker</t>
  </si>
  <si>
    <t>Anlægsarbejde - underlagsopbygning og komprimering</t>
  </si>
  <si>
    <t>Anvendelse af bygge- og anlægstegninger</t>
  </si>
  <si>
    <t>Anvendelse af hånd- og maskinværktøj i Byggeriet</t>
  </si>
  <si>
    <t>Kloakering - anv. og lokal afledning af regnvand</t>
  </si>
  <si>
    <t>Betjening af dozere</t>
  </si>
  <si>
    <t>Betjening af dumpere</t>
  </si>
  <si>
    <t>Betjening af entreprenørmaskiner</t>
  </si>
  <si>
    <t>Betjening af gummihjulslæssere</t>
  </si>
  <si>
    <t>Betjening af hydrauliske gravemaskiner</t>
  </si>
  <si>
    <t>Betjening af minidumpere og motorbører</t>
  </si>
  <si>
    <t>Betjening af minigravere og minilæssere</t>
  </si>
  <si>
    <t>Betjening af rendegravere</t>
  </si>
  <si>
    <t>Betjening af udendørsmaskiner, ejendomme</t>
  </si>
  <si>
    <t>BIM kurser (digitalt byggeri)</t>
  </si>
  <si>
    <t xml:space="preserve">Brandforanstaltninger v. gnistproducerende værktøj         </t>
  </si>
  <si>
    <t>Brandforanstaltning ved tagdækkerarbejde</t>
  </si>
  <si>
    <t xml:space="preserve">Bygningskonstruktioner og energianlæg </t>
  </si>
  <si>
    <t>Akademiuddannelse</t>
  </si>
  <si>
    <t>Bæredygtig byggeri - cirkulær økonomi</t>
  </si>
  <si>
    <t>Bæredygtig drift af byggeplads</t>
  </si>
  <si>
    <t xml:space="preserve">Digital maskinstyring af entreprenørmaskiner i 2D </t>
  </si>
  <si>
    <t xml:space="preserve">Ejendommens installationer, ejendomsservice </t>
  </si>
  <si>
    <t>El-introduktion for reparatører 1, el-lære</t>
  </si>
  <si>
    <t>El-introduktion for reparatører 2, relæteknik</t>
  </si>
  <si>
    <t xml:space="preserve">Energiforbrug og indeklima i komplekse bygninger </t>
  </si>
  <si>
    <t>Energiformer</t>
  </si>
  <si>
    <t>Energikonsulent - genopfriskning</t>
  </si>
  <si>
    <t>Privat/særlige forløb</t>
  </si>
  <si>
    <t>Energikonsulent 1 - enfamiliehuse</t>
  </si>
  <si>
    <t>Energikonsulent 2 – Flerfamiliehuse og erhverv</t>
  </si>
  <si>
    <t xml:space="preserve">Energirigtig projektering med fokus på økonomi og miljø </t>
  </si>
  <si>
    <t xml:space="preserve">Energitjek &amp; -besparelse - tekniske installationer </t>
  </si>
  <si>
    <t>Fagunderstøttende dansk som andetsprog for F/I (kun indenfor erhvervsområdet bygge og anlæg kan kurset benyttes og skal være i sammenhæng med at benytte et andet AMU-kursus, der fremgår af RAR Fyns positivliste)</t>
  </si>
  <si>
    <t>Anvendelse af faldsikringsudstyr</t>
  </si>
  <si>
    <t>Fiberkabling - grundlæggende</t>
  </si>
  <si>
    <t>Forskalling - intro til traditionel forskalling</t>
  </si>
  <si>
    <t>Fugning - personlig sikkerhed ved fugning mv.</t>
  </si>
  <si>
    <t>Fugning af betonelementer</t>
  </si>
  <si>
    <t xml:space="preserve">fugning ved vinduer og døre                                                     </t>
  </si>
  <si>
    <t>Gasforsyning og gassens egenskaber</t>
  </si>
  <si>
    <t>GPS i 3D-maskinstyring af entreprenørstyrede maskiner</t>
  </si>
  <si>
    <t>Graveskader - Forebyggelse</t>
  </si>
  <si>
    <t xml:space="preserve">Grundlæggende brug af digitale bygningsmodeller </t>
  </si>
  <si>
    <t>Grundlæggende el-lære for operatører - AC</t>
  </si>
  <si>
    <t>Introduktion til Bygge og anlægsbranchen</t>
  </si>
  <si>
    <t xml:space="preserve">Isolering – energirigtige løsninger ved isolering                      </t>
  </si>
  <si>
    <t>Kabelarbejde - etablering af nyanlæg</t>
  </si>
  <si>
    <t>Kabelarbejde - planlægning og samarbejde</t>
  </si>
  <si>
    <t>Kabelarbejde - retablering af belægninger</t>
  </si>
  <si>
    <t>Kloakering - Afløbsplan for småhuse</t>
  </si>
  <si>
    <t>Kloakering - Afløbssystemers formål og indretning</t>
  </si>
  <si>
    <t>Kloakering - Anvendelse af lovgrundlaget</t>
  </si>
  <si>
    <t>Kloakering - Anvendelse af lægningsbestemmelser</t>
  </si>
  <si>
    <t xml:space="preserve">Kloakering - Aut. Kloakmesterarbejde i praksis </t>
  </si>
  <si>
    <t xml:space="preserve">Kloakering - digital tegning af afløbsplaner </t>
  </si>
  <si>
    <t>Kloakering - Dræning af bygværker</t>
  </si>
  <si>
    <t xml:space="preserve">Kloakering - El-udstyr i pumpebrønde </t>
  </si>
  <si>
    <t xml:space="preserve">Kloakering - Funktionen fagligt ansvarlig </t>
  </si>
  <si>
    <t xml:space="preserve">Kloakering - i det åbne land </t>
  </si>
  <si>
    <t>Kloakering - KS i Autoriseret virksomhed</t>
  </si>
  <si>
    <t>Kloakering - Montering af rottespærrer</t>
  </si>
  <si>
    <t>Kloakering - Projektering og dimensionering</t>
  </si>
  <si>
    <t>Kloakering - Pumpeanlæg mv.</t>
  </si>
  <si>
    <t>Kloakering - Udskilleranlæg</t>
  </si>
  <si>
    <t>Kloakering - Ved landbrugets driftsbygninger</t>
  </si>
  <si>
    <t>Kloakering- arbejdsmiljø</t>
  </si>
  <si>
    <t>Kranbasis - Teleskoplæsser m. kranløft over 8 tm</t>
  </si>
  <si>
    <t>Kvalitetssikring og planlægning af malearbejde</t>
  </si>
  <si>
    <t xml:space="preserve">Miljø- og energioptimering 1, ejendomsservice </t>
  </si>
  <si>
    <t>Montering af betonelementer</t>
  </si>
  <si>
    <t>Montering af solpaneler og -anlæg på tag</t>
  </si>
  <si>
    <t>Nivellering</t>
  </si>
  <si>
    <t>Pasning og vedligeholdelse af entreprenørmaskiner</t>
  </si>
  <si>
    <t>PCB - Håndtering, fjernelse og bortskaffelse</t>
  </si>
  <si>
    <t>Revit-kurser</t>
  </si>
  <si>
    <t>Rulle-og bukkestillads - opstilling mv.                                               </t>
  </si>
  <si>
    <t>Rør og kobling, hængestillads</t>
  </si>
  <si>
    <t>Rørmontage vandinstallationer - plastrør</t>
  </si>
  <si>
    <t>Rørmontage vandinstallationer forberedende</t>
  </si>
  <si>
    <t>Sikkerhed ved arbejde med Asbestholdigt materiale</t>
  </si>
  <si>
    <t>Tagdækning - Sikkerhed ved bitumen og asfaltmat.</t>
  </si>
  <si>
    <t>Sikkerhed ved udv. arbejde med asbestmaterialer</t>
  </si>
  <si>
    <t xml:space="preserve">Skadedyr i ejendomme, ejendomsservice </t>
  </si>
  <si>
    <t>Slap armering - trin 1</t>
  </si>
  <si>
    <t>Solcelleanlæg</t>
  </si>
  <si>
    <t>Stillads - Evakuering og redning i højde</t>
  </si>
  <si>
    <t>Stillads - Sikkerhed og anvendelse</t>
  </si>
  <si>
    <t>Svejsning af rørsystemer i plast</t>
  </si>
  <si>
    <t>Systemstilladser - opstilling mv.</t>
  </si>
  <si>
    <t>Tagdækning - Inddækning og afslutning med metal</t>
  </si>
  <si>
    <t>Lægning af SBS-tagpap</t>
  </si>
  <si>
    <t>Tagdækning - mekanisk fastgørelse af tagdækning</t>
  </si>
  <si>
    <t>Tagdækning - svejseteknikker</t>
  </si>
  <si>
    <t>Tagdækning - Svejsn. af bromembraner - Ajourføring</t>
  </si>
  <si>
    <t>Tagdækning, isolering og faldopbygning - JetDomex 1</t>
  </si>
  <si>
    <t>Teleskoplæsser - certifikat</t>
  </si>
  <si>
    <t>Tyndpudsede overflader - egen fremstillet mørtel</t>
  </si>
  <si>
    <t>Kloakering - Udførelse af afløbsinstallationer</t>
  </si>
  <si>
    <t>Udførelse af tagbeklædning </t>
  </si>
  <si>
    <t>Ukrudtsbekæmpelse uden kemi</t>
  </si>
  <si>
    <t>Undertage – montering af undertage                                          </t>
  </si>
  <si>
    <t>Varmepumper</t>
  </si>
  <si>
    <t>Vejbygning - bygning af fortovsarealer</t>
  </si>
  <si>
    <t>Vejen som arbejdsplads - certifikat</t>
  </si>
  <si>
    <t>Vægbeklædning – buet gips                                                       </t>
  </si>
  <si>
    <t>Vægkonstruktion  - opstilling og beklædning                           </t>
  </si>
  <si>
    <t>Vægkonstruktion - opstilling af letbeton                                    </t>
  </si>
  <si>
    <t>Hotel, restauration, køkken, kantine</t>
  </si>
  <si>
    <t>Almen fødevarerhygiejne</t>
  </si>
  <si>
    <t>Anretning</t>
  </si>
  <si>
    <t>Barista-. Kaffe- og teoplevelser</t>
  </si>
  <si>
    <t>Bæredygtig madfremstilling</t>
  </si>
  <si>
    <t>Det gode grundforråd - opbygning og anvendelse</t>
  </si>
  <si>
    <t>Fagunderstøttende dansk som andetsprog for F/I (kun indenfor erhvervsområdet Hotel, restauration, køkken, kantine kan kurset benyttes og skal være i sammenhæng med at benytte et andet AMU-kursus, der fremgår af RAR Fyns positivliste)</t>
  </si>
  <si>
    <t>Forarbejdning af råvaretyper</t>
  </si>
  <si>
    <t>Fødevarehygiejne og egenkontrol</t>
  </si>
  <si>
    <t>Grundtilberedning</t>
  </si>
  <si>
    <t>Håndtering af konflikter og klager fra gæsten trin 1</t>
  </si>
  <si>
    <t>Kommunikation og serviceorienteret gæstebetjening</t>
  </si>
  <si>
    <t>Råvarer i køkkenet - trin 1</t>
  </si>
  <si>
    <t>Råvarer i køkkenet - trin 2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</si>
  <si>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</si>
  <si>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</si>
  <si>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</si>
  <si>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</si>
  <si>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</si>
  <si>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</si>
  <si>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Tilberedning af de varme og kolde køkken - trin 1</t>
  </si>
  <si>
    <t>Tilberedning af de varme og kolde køkken - trin 2</t>
  </si>
  <si>
    <t>Værtskab og oplevelser på hotel og restaurant 2</t>
  </si>
  <si>
    <t>Industriel produktion</t>
  </si>
  <si>
    <t>BOSIET</t>
  </si>
  <si>
    <t>Digitalisering i produktion 1</t>
  </si>
  <si>
    <t>Digitalisering i produktion 2</t>
  </si>
  <si>
    <t>Fagunderstøttende dansk som andetsprog for F/I (kun indenfor erhvervsområde Industriel produktion kan kurset benyttes og skal være i sammenhæng med at benytte et andet AMU-kursus, der fremgår af RAR Fyns positivliste)</t>
  </si>
  <si>
    <t>Grundlæggende el-lære for operatører - DC</t>
  </si>
  <si>
    <t>Grundlæggende komponentkendskab</t>
  </si>
  <si>
    <t>GWO BST-kurser</t>
  </si>
  <si>
    <t xml:space="preserve"> op til 10</t>
  </si>
  <si>
    <t>GWO BTT-kurser</t>
  </si>
  <si>
    <t>GWO-kurser</t>
  </si>
  <si>
    <t>Håndtering med industrirobotter for operatører</t>
  </si>
  <si>
    <t xml:space="preserve">Intro til digitalisering - i produktionen </t>
  </si>
  <si>
    <t>It og produktstyring for medarbejdere</t>
  </si>
  <si>
    <t>Kontrol af komfortanlæg i køretøjer</t>
  </si>
  <si>
    <t>Kontrol og fejlfinding af SCR system</t>
  </si>
  <si>
    <t>Operatør i metalindustrien, brancheintroduktion</t>
  </si>
  <si>
    <t>Operatør vedligehold, automatik intro</t>
  </si>
  <si>
    <t>Pers. sikkerhed ved arbejde v epoxy og isocyanater</t>
  </si>
  <si>
    <t>Produktion for operatører i procesindustrien</t>
  </si>
  <si>
    <t>Robot, periferiudstyr for operatører</t>
  </si>
  <si>
    <t>Robotbetjening for operatører</t>
  </si>
  <si>
    <t>Robotteknik - idriftsættelse</t>
  </si>
  <si>
    <t>Robotteknologi for reparatører</t>
  </si>
  <si>
    <t>Robotteknologi programmering for reparatører</t>
  </si>
  <si>
    <t>Robotteknologi sikkerhed på robotanlæg</t>
  </si>
  <si>
    <t xml:space="preserve">Sikker adfærd i produktionen </t>
  </si>
  <si>
    <t>Systemstilads offshore</t>
  </si>
  <si>
    <t>It og teleteknik</t>
  </si>
  <si>
    <t>Automatisering og videregående scripting</t>
  </si>
  <si>
    <t>Programmering: Begreber og programstruktur</t>
  </si>
  <si>
    <t>Brugerflader til digital kommunikation</t>
  </si>
  <si>
    <t>Clientside programmering</t>
  </si>
  <si>
    <t>Cloud</t>
  </si>
  <si>
    <t>Database</t>
  </si>
  <si>
    <t>Programmering: Databaseprogrammering</t>
  </si>
  <si>
    <t>Effektiv forsøgsplanlægning med Design of Experiments</t>
  </si>
  <si>
    <t>Digital Marketing Manager</t>
  </si>
  <si>
    <t>Facebook Ads Manager</t>
  </si>
  <si>
    <t>Fremstillingsteknik og optimering</t>
  </si>
  <si>
    <t>Diplomuddannelse</t>
  </si>
  <si>
    <t>GDPR Koordinator og persondataspecialist</t>
  </si>
  <si>
    <t>Google Ads</t>
  </si>
  <si>
    <t>Google Ads Manager</t>
  </si>
  <si>
    <t>Google analytics</t>
  </si>
  <si>
    <t>InDesign CC Basis</t>
  </si>
  <si>
    <t>Integration af data mellem adm. It-systemer</t>
  </si>
  <si>
    <t>IT-sikkerhed</t>
  </si>
  <si>
    <t>Java SE8 programmering</t>
  </si>
  <si>
    <t>JavaScript</t>
  </si>
  <si>
    <t>Machine learning</t>
  </si>
  <si>
    <t>Microsoft 365 server</t>
  </si>
  <si>
    <t>Microsoft Azure</t>
  </si>
  <si>
    <t>Microsoft C# programmering ASP.NET MVC</t>
  </si>
  <si>
    <t>Microsoft SQL server</t>
  </si>
  <si>
    <t>Online kursus: Certified Information Security Manager (CISM)</t>
  </si>
  <si>
    <t xml:space="preserve">Programmering </t>
  </si>
  <si>
    <t>Python</t>
  </si>
  <si>
    <t>RPA forretningsanalyse og organisering (Robotic Process Automation)</t>
  </si>
  <si>
    <t>RPA Ui path builder  (Robotic Process Automation)</t>
  </si>
  <si>
    <t>SEO Manager</t>
  </si>
  <si>
    <t>Software Tester to DevOps Automated Tester</t>
  </si>
  <si>
    <t>Softwaresikkerhed</t>
  </si>
  <si>
    <t>Solid Works</t>
  </si>
  <si>
    <t>op til 3</t>
  </si>
  <si>
    <t xml:space="preserve">Systemudviking </t>
  </si>
  <si>
    <t>Udvikling af mobil platform</t>
  </si>
  <si>
    <t>Udvikling af responsive apps</t>
  </si>
  <si>
    <t>WordPress kursus - blog eller website</t>
  </si>
  <si>
    <t>Jern, metal og auto</t>
  </si>
  <si>
    <t>3D CAD, konstruktion</t>
  </si>
  <si>
    <t>Anhugning af byrder</t>
  </si>
  <si>
    <t>Arbejde på eller nær spænding - ajourf. &amp; praksis</t>
  </si>
  <si>
    <t>Arbejdsmiljø og sikkerhed ved svejsning</t>
  </si>
  <si>
    <t>Auto-CAD</t>
  </si>
  <si>
    <t>Automatiske anlæg 1-1, el-lære og relæteknik</t>
  </si>
  <si>
    <t xml:space="preserve">Automatiske anlæg 1-2, pneumatik og fejlfinding </t>
  </si>
  <si>
    <t xml:space="preserve">Automatiske anlæg 1-3, hydraulik og fejlfinding </t>
  </si>
  <si>
    <t xml:space="preserve">Automatiske anlæg 2-1, fejlf. relæstyringer, motor </t>
  </si>
  <si>
    <t xml:space="preserve">Automatiske anlæg 2-2, El-pneumatik og fejlfinding </t>
  </si>
  <si>
    <t xml:space="preserve">Automatiske anlæg 3-1, PLC, følere og vision </t>
  </si>
  <si>
    <t xml:space="preserve">Automatiske anlæg 3-2, PLC montage og fejlfinding </t>
  </si>
  <si>
    <t xml:space="preserve">Automatiske anlæg 4-1, idriftsætning PLC styringer </t>
  </si>
  <si>
    <t xml:space="preserve">Automatiske anlæg 4-2, PLC og fejlfinding </t>
  </si>
  <si>
    <t>Automatiske anlæg, basis automation</t>
  </si>
  <si>
    <t xml:space="preserve">Batteriværktøj, robotplæneklipper, ejendomsservice </t>
  </si>
  <si>
    <t>CAD konstruktion og redigering</t>
  </si>
  <si>
    <t>CNC drejning med C-akse, avanceret (2-sidet)</t>
  </si>
  <si>
    <t>CNC drejning, programmering og opstilling</t>
  </si>
  <si>
    <t>CNC drejning, programmering med cyklus/dialog</t>
  </si>
  <si>
    <t>CNC drjening, 1-sidet bearbejdning</t>
  </si>
  <si>
    <t>CNC drjening, klargøring og maskinbetjening</t>
  </si>
  <si>
    <t>CNC fræsning, 1-sidet bearbejdning</t>
  </si>
  <si>
    <t>CNC fræsning, klargøring og maskinbetjening</t>
  </si>
  <si>
    <t>CNC fræsning, opspænding og flersidet bearbejdning</t>
  </si>
  <si>
    <t>CNC fræsning, programmering, opstilling, 2-sidet</t>
  </si>
  <si>
    <t xml:space="preserve">Ejendomsdrift, forebyggelse af skader og eftersyn </t>
  </si>
  <si>
    <t>Eldrevne/hybrid køretøjer, opbygning og service</t>
  </si>
  <si>
    <t>Emnetegning i CAD, designoptimering</t>
  </si>
  <si>
    <t>Evakuering og redning inden for Byggeri &amp; Montage</t>
  </si>
  <si>
    <t>Fagunderstøttende dansk som andetsprog for F/I (kun indenfor erhvervsområde jern og metal kan kurset benyttes og skal være i sammenhæng med at benytte et andet AMU-kursus, der fremgår af RAR Fyns positivliste)</t>
  </si>
  <si>
    <t>Grundlæggende CAD, Solid Works 1</t>
  </si>
  <si>
    <t>Grundlæggende maskintegning</t>
  </si>
  <si>
    <t>Industristilads offshore</t>
  </si>
  <si>
    <t xml:space="preserve">Kommercielle køleanlæg m/CO2 som kølemiddel      </t>
  </si>
  <si>
    <t xml:space="preserve">Kontrol og fejlfinding på komfortsysstemer </t>
  </si>
  <si>
    <t>Lys b svejs-stumps plade alle pos</t>
  </si>
  <si>
    <t>Lys b svejs-stumps rør alle pos</t>
  </si>
  <si>
    <t>Lys b svejs-stumps rør pos PA-PC</t>
  </si>
  <si>
    <t>Lys b. svejs-kants plade/plade</t>
  </si>
  <si>
    <t>Lysbuesvejsning (adgangskursus)</t>
  </si>
  <si>
    <t>Lys b. svejs-kants plade/rør</t>
  </si>
  <si>
    <t>Lysbuesvejsning stumpsøm plade, pos. PA-PF</t>
  </si>
  <si>
    <t>MAG-svejs-kants plade/plade pr 136</t>
  </si>
  <si>
    <t>MAG svejsning Proces 135 (adgangskursus)</t>
  </si>
  <si>
    <t>MAG-svejs-kants plade/plade pr 135</t>
  </si>
  <si>
    <t>MAG-svejs-kants plade/rør pr 135</t>
  </si>
  <si>
    <t>MAG-svejs-kants plade/rør pr 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</si>
  <si>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</si>
  <si>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</si>
  <si>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</si>
  <si>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</si>
  <si>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</si>
  <si>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</si>
  <si>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</si>
  <si>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</si>
  <si>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MIG-svejsning, aluminium svær plade, kantsømme</t>
  </si>
  <si>
    <t>MIG-svejsning, aluminium tynd plade, kantsømme</t>
  </si>
  <si>
    <t xml:space="preserve">Måleteknik ved simpel fejlfinding </t>
  </si>
  <si>
    <t>Måleteknisk fejlfinding på elektroniske systemer</t>
  </si>
  <si>
    <t>Pladebearbejdning, trin 1</t>
  </si>
  <si>
    <t>Recert. af stuk, muffe og elektrodesvejsning</t>
  </si>
  <si>
    <t xml:space="preserve">Recert. af svejsning af tykvæggede plastmaterialer </t>
  </si>
  <si>
    <t xml:space="preserve">Recert. Af varmluft og ekstrudersvejsning                                          </t>
  </si>
  <si>
    <t>Rør og kobling, fritstående og facadestilads</t>
  </si>
  <si>
    <t>Sikkerhed ved arbejde nær elektrisk installation</t>
  </si>
  <si>
    <t>Stuk-, muffe og elektrosvejsning</t>
  </si>
  <si>
    <t>Styring og regulering</t>
  </si>
  <si>
    <t>Svejsning af tykvæggede plastmaterialer</t>
  </si>
  <si>
    <t>Tavler, konstruktion og installation</t>
  </si>
  <si>
    <t>Teknisk dokumentation</t>
  </si>
  <si>
    <t>TIG-svejs-kants rustfri plade/rør</t>
  </si>
  <si>
    <t>TIG-svejs-kants uleg plade/rør</t>
  </si>
  <si>
    <t>TIG-svejsning rustfri kantsøm plade/plade</t>
  </si>
  <si>
    <t>TIG-svejsning rustfri svær rør, pos. PA-PC</t>
  </si>
  <si>
    <t>TIG-svejsning, u/lavt legeret pl/pl kantsømme, PF</t>
  </si>
  <si>
    <t>TIG-svejs-stump uleg. Rør, pos. PA-PC</t>
  </si>
  <si>
    <t>TIG-svejsning, proces 141 (adgangskursus)</t>
  </si>
  <si>
    <t>TIG-svejsning, aluminium svær plade, kantsømme</t>
  </si>
  <si>
    <t>TIG-svejsning, aluminium tynd plade, kantsømme</t>
  </si>
  <si>
    <t>TIG-svejsning, aluminium tynd plade, stumpsømme</t>
  </si>
  <si>
    <t>TIG-svejs-stumps rustfri plade</t>
  </si>
  <si>
    <t>TIG-svejs-stumps svær rustfri rør alle pos</t>
  </si>
  <si>
    <t>TIG-svejs-stumps tynd rustfri rør alle pos</t>
  </si>
  <si>
    <t>TIG-svejs-stumps tynd rustfri rør pos PA-PC</t>
  </si>
  <si>
    <t>TIG-svejs-stumps uleg rør alle pos</t>
  </si>
  <si>
    <t xml:space="preserve">Varmepumper m/naturlige kølemidler                         </t>
  </si>
  <si>
    <t>Varmluft- og ekstrudersvejsning</t>
  </si>
  <si>
    <t>Kontor, administration, regnskab og finans</t>
  </si>
  <si>
    <t>Anvendelse af Ferieloven</t>
  </si>
  <si>
    <t>Anvendelse af periodisk beregning og registrering</t>
  </si>
  <si>
    <t>Bilagsbehandling med efterfølgende kasserapport</t>
  </si>
  <si>
    <t>Daglig registrering i et økonomistyringsprogram</t>
  </si>
  <si>
    <t>Debitorstyring</t>
  </si>
  <si>
    <t>Erhvervsøkonomi</t>
  </si>
  <si>
    <t xml:space="preserve">Kontering af køb, salg, drift af biler og ejendom </t>
  </si>
  <si>
    <t>Konteringsinstrukser</t>
  </si>
  <si>
    <t>Kontoplaner og virksomhedens rapporteringsbehov</t>
  </si>
  <si>
    <t>Kreditorstyring</t>
  </si>
  <si>
    <t xml:space="preserve">Løn &amp; personale jura (inkl. HR, lønsystemer &amp; MS Office) </t>
  </si>
  <si>
    <t>Lønberegning og lønrapportering</t>
  </si>
  <si>
    <t>Personalejura i lønberegning</t>
  </si>
  <si>
    <t>Placering af resultat- og balancekonti</t>
  </si>
  <si>
    <t>Praktisk håndtering af personalejuridiske opgaver</t>
  </si>
  <si>
    <t>Registreringsmetoder ved virksomhedens drift</t>
  </si>
  <si>
    <t>Regneark til økonomistyring</t>
  </si>
  <si>
    <t>Regnskab og bogføring med Dynamic NAV, e-conomic og Excel</t>
  </si>
  <si>
    <t>Regnskabsafstemninger ifm. årsafslutningen</t>
  </si>
  <si>
    <t>SAP-kurser</t>
  </si>
  <si>
    <t>Toldret</t>
  </si>
  <si>
    <t>Udarbejdelse og afstemning af lønsedler</t>
  </si>
  <si>
    <t>Økonomisk styring i handelsvirksomheden</t>
  </si>
  <si>
    <t xml:space="preserve">Økonomiske styring af lageret </t>
  </si>
  <si>
    <t>Økonomistyring i praksis</t>
  </si>
  <si>
    <t>Årsafslutning af bogholderiet</t>
  </si>
  <si>
    <t>Landbrug, skovbrug, gartneri, fiskeri og dyrepleje</t>
  </si>
  <si>
    <t xml:space="preserve">Affaldshåndtering, ejendomsservice </t>
  </si>
  <si>
    <t>Anvendelse af motorsav 1</t>
  </si>
  <si>
    <t xml:space="preserve">Basiskursus for anlægsgartnere </t>
  </si>
  <si>
    <t xml:space="preserve">Beskæring 1 </t>
  </si>
  <si>
    <t>Brandforanstaltning ved ukrudtsbrænding</t>
  </si>
  <si>
    <t>Etablering af indkørsler i belægningssten og flise</t>
  </si>
  <si>
    <t xml:space="preserve">Grundlæggende anlægsteknik </t>
  </si>
  <si>
    <t>Grønne anlæg, planlægning af plejeopgaver</t>
  </si>
  <si>
    <t>Pædagogisk, socialt og kirkeligt arbejde</t>
  </si>
  <si>
    <t>Anerkendende kommunikation i omsorgsarbejdet</t>
  </si>
  <si>
    <t>Bliv pædagogmedhjælper</t>
  </si>
  <si>
    <t>Børn med sproglige udfordringer 3</t>
  </si>
  <si>
    <t>Børns alsidige personlige udvikling</t>
  </si>
  <si>
    <t>Børns kommunikation og sprog 2</t>
  </si>
  <si>
    <t>Børns leg og den den legende tilgang</t>
  </si>
  <si>
    <t>Børns motorik, sansning og bevægelse 1</t>
  </si>
  <si>
    <t>Børns sociale udvikling</t>
  </si>
  <si>
    <t>Børns sproglige udvikling 1</t>
  </si>
  <si>
    <t>Den styrkede pædagogiske læreplan</t>
  </si>
  <si>
    <t>Håndhygiejne i socialt og pædagogisk arbejde</t>
  </si>
  <si>
    <t>Intellektuelle funktionsnedsættelser uvm 7280</t>
  </si>
  <si>
    <t>Kommunikation uvm 7184</t>
  </si>
  <si>
    <t xml:space="preserve"> </t>
  </si>
  <si>
    <t>Konflikthåndtering i pædagogisk arbejde</t>
  </si>
  <si>
    <t>Konflikthåndtering uvm 7182</t>
  </si>
  <si>
    <t>Læringsmiljø, børns motorik, sanser og bevægelse 2</t>
  </si>
  <si>
    <t>Neuropsykologi og neuropædagogik uvm 9632</t>
  </si>
  <si>
    <t>Pædagogisk arbejde í skolefritidsordninger</t>
  </si>
  <si>
    <t>Pædagogisk diplomuddannelse Kommunikation</t>
  </si>
  <si>
    <t>Pædagogmedhjælper i dagtilbud</t>
  </si>
  <si>
    <t>Samspil og relationer i pædagogisk arbejde</t>
  </si>
  <si>
    <t>Rengøring, ejendomsservice og renovation</t>
  </si>
  <si>
    <t xml:space="preserve">Arbejdsmiljø og førstehjælp ved rengøringsarbejdet  </t>
  </si>
  <si>
    <t xml:space="preserve">Daglig erhvervsrengøring </t>
  </si>
  <si>
    <t xml:space="preserve">Daglig erhvervsrengøring for F/ I  </t>
  </si>
  <si>
    <t>Fagunderstøttende dansk som andetsprog for F/I (kun indenfor erhvervsområde Regøring, ejendomsservice og renovation kan kurset benyttes og skal være i sammenhæng med at benytte et andet AMU-kursus, der fremgår af RAR Fyns positivliste)</t>
  </si>
  <si>
    <t>Grundlæggende rengøringshygiejne</t>
  </si>
  <si>
    <t>Hospitalshygiejne</t>
  </si>
  <si>
    <t xml:space="preserve">Hygiejne på skoler og institutioner </t>
  </si>
  <si>
    <t xml:space="preserve">Materialekendskab og rengøringskemi </t>
  </si>
  <si>
    <t>Personlig planlægning af rengøringsarbejdet</t>
  </si>
  <si>
    <t xml:space="preserve">Rengøringsudstyr og -metoder </t>
  </si>
  <si>
    <t xml:space="preserve">Service i rengøringsarbejdet </t>
  </si>
  <si>
    <t>Salg, indkøb og markedsføring</t>
  </si>
  <si>
    <t>Adfærdsdesign og nudging</t>
  </si>
  <si>
    <t>Anvendelse af sociale medier i virksomheden</t>
  </si>
  <si>
    <t>Bæredygtigt indkøb</t>
  </si>
  <si>
    <t>Content marketing (Facebook annoncering)</t>
  </si>
  <si>
    <t>Digital Markedsføring</t>
  </si>
  <si>
    <t xml:space="preserve">Grundlæggende detailhandel </t>
  </si>
  <si>
    <t>Kommunikation i praksis</t>
  </si>
  <si>
    <t>Mailchimp – E-mail marketing kursus</t>
  </si>
  <si>
    <t>Mersalg i kundekontaktfunktioner</t>
  </si>
  <si>
    <t>Online kommunikation</t>
  </si>
  <si>
    <t>Online kundeservice og -rådgivning</t>
  </si>
  <si>
    <t>Online markedsføring</t>
  </si>
  <si>
    <t>Personligt salg - kundens behov og løsninger</t>
  </si>
  <si>
    <t>Salg og Salgspsykologi</t>
  </si>
  <si>
    <t>Salgsteknik for salgs- og servicemedarbejdere</t>
  </si>
  <si>
    <t>Social Media Manager</t>
  </si>
  <si>
    <t>Sociale Medier</t>
  </si>
  <si>
    <t>Sociale medier som kommunikationskanal i detail</t>
  </si>
  <si>
    <t>Sundhed, omsorg og personlig pleje</t>
  </si>
  <si>
    <t>Arbejde med ældre i eget hjem</t>
  </si>
  <si>
    <t>Arbejdsmiljø i sosu-arbejdet - etik og adfærd</t>
  </si>
  <si>
    <t>Basismodul i akutsygepleje</t>
  </si>
  <si>
    <t>Borgere med kronisk sygdom</t>
  </si>
  <si>
    <t>Demens</t>
  </si>
  <si>
    <t>Det meningsfulde liv - mennesker med demens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</si>
  <si>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</si>
  <si>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</si>
  <si>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Fyns positivliste)</t>
  </si>
  <si>
    <t>Forflytning og speciallejring</t>
  </si>
  <si>
    <t xml:space="preserve">Generel hygiejne i socialt og pædagogisk arbejde </t>
  </si>
  <si>
    <t xml:space="preserve">Hverdagslivet som indsatsområdet i omsorgsarbejdet </t>
  </si>
  <si>
    <t>Injektion af medicin</t>
  </si>
  <si>
    <t xml:space="preserve">Konflikthåndtering i SOSU-arbejdet </t>
  </si>
  <si>
    <t>Kontakt med sindslidende borgere i Hjemmeplejen mm</t>
  </si>
  <si>
    <t>Kvalitetsudvikling og dokumentation</t>
  </si>
  <si>
    <t>Magt og omsorg</t>
  </si>
  <si>
    <t>Medicinadministration</t>
  </si>
  <si>
    <t>Medvirken til rehabilitering</t>
  </si>
  <si>
    <t>Medvirken ved medicinadministration</t>
  </si>
  <si>
    <t>Neuropædagogik</t>
  </si>
  <si>
    <t>Neuropædagogik som redskab i pædagogisk arbejde</t>
  </si>
  <si>
    <t>Omsorg for personer med demens</t>
  </si>
  <si>
    <t>Omsorg, pleje og praktisk hjælp, Covid-19</t>
  </si>
  <si>
    <t>Palliativ omsorg for mennesker med demens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</si>
  <si>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</si>
  <si>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</si>
  <si>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</si>
  <si>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</si>
  <si>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Personer med demens og sygdomskendskab</t>
  </si>
  <si>
    <t>Personlig hjælper og ledsager</t>
  </si>
  <si>
    <t>Postoperativ observation og pleje i hjemmeplejen</t>
  </si>
  <si>
    <t>Praktisk hjælp til ældre</t>
  </si>
  <si>
    <t>Prøv dig selv af som ferievikar indenfor
social- og sundhedsområdet</t>
  </si>
  <si>
    <t>Pædagogik og kommunikation</t>
  </si>
  <si>
    <t>Rehabilitering som arbejdsform</t>
  </si>
  <si>
    <t>Relationsarbejde i psykiatrien</t>
  </si>
  <si>
    <t>Samarbejde med pårørende</t>
  </si>
  <si>
    <t>Samspil med mennesker med ændret adfærd og demens</t>
  </si>
  <si>
    <t>Selvstændigt arbejde med rehabilitering</t>
  </si>
  <si>
    <t>Socialpædagogik og aktiverende metoder</t>
  </si>
  <si>
    <t>Socialpædagogik og psykiatri</t>
  </si>
  <si>
    <t>Sundhedsfremme og forebyggelse for borgere med psykisk sygdom, misbrug og social udsathed</t>
  </si>
  <si>
    <t>Sårpleje</t>
  </si>
  <si>
    <t>Tidlig opsporing af demens i omsorgsarbejdet</t>
  </si>
  <si>
    <t>Tidlig opsporing af sygdomstegn</t>
  </si>
  <si>
    <t>Træning af borgere i eget hjem</t>
  </si>
  <si>
    <t>Tværsektorielt arbejde med rehabilitering</t>
  </si>
  <si>
    <t>Velfærdsteknologi i det daglige omsorgsarbjede I</t>
  </si>
  <si>
    <t>Velfærdsteknologi i det daglige omsorgsarbjede II</t>
  </si>
  <si>
    <t>Velfærdsteknologi i praksis</t>
  </si>
  <si>
    <t>Velfærdsteknologiske ressourcepersoner i omsorgsarbejdet</t>
  </si>
  <si>
    <t>Voksenhandicap - omsorg, sundhed og pædagogik</t>
  </si>
  <si>
    <t>Transport, post, lager- og maskinførerarbejde</t>
  </si>
  <si>
    <t>ADR Grund- og Specialiseringskursus - Klasse 1</t>
  </si>
  <si>
    <t>ADR Grund- og Specialiseringskursus - Tank</t>
  </si>
  <si>
    <t>ADR Grund- og Specialiseringskursus - Tank + kl.1</t>
  </si>
  <si>
    <t>ADR Grundkursus - Vejtransp. af farl. gods i emb.</t>
  </si>
  <si>
    <t>ADR Repetition - Grundkursus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</si>
  <si>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</si>
  <si>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</si>
  <si>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</si>
  <si>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</si>
  <si>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Ajourføring for renovationschauffører</t>
  </si>
  <si>
    <t>Ajourføring for rutebuschauffører</t>
  </si>
  <si>
    <t>Ajourføring for stykgods- og distributionschauffør</t>
  </si>
  <si>
    <t>Ajourføring i kørsel med el-busser</t>
  </si>
  <si>
    <t>Befordring af bevægelseshæmmede</t>
  </si>
  <si>
    <t xml:space="preserve">AMU </t>
  </si>
  <si>
    <t>Befordring af fysisk handicappede passagerer</t>
  </si>
  <si>
    <t>Befordring af handicappede i ordinær rutetrafik</t>
  </si>
  <si>
    <t>Befordring af sygdoms- og alderssvækkede pas.</t>
  </si>
  <si>
    <t>Billettering og kundeservice</t>
  </si>
  <si>
    <t>Direkte prøve gaffeltruckcertifikat A eller B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</si>
  <si>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</si>
  <si>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</si>
  <si>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</si>
  <si>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</si>
  <si>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Fyns positivliste)</t>
  </si>
  <si>
    <t>Gaffelstabler certifikatkursus A, 5 dage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</si>
  <si>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</si>
  <si>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</si>
  <si>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</si>
  <si>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</si>
  <si>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</si>
  <si>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inden for lagerområdet</t>
  </si>
  <si>
    <t>49885 </t>
  </si>
  <si>
    <t>Grundlæggende teknologiforståelse inden for lagerområdet</t>
  </si>
  <si>
    <t>49894 </t>
  </si>
  <si>
    <t>Intensiv grundlæggende kval.uddannelse - lastbil</t>
  </si>
  <si>
    <t>Introduktion til offentlig servicetrafik</t>
  </si>
  <si>
    <t>IT-systemer i renovationsbiler</t>
  </si>
  <si>
    <t>Kundebetjening - lager</t>
  </si>
  <si>
    <t>Køreteknik for erhvervschauffører - ajourføring</t>
  </si>
  <si>
    <t>Kørsel m.vogntog C/E</t>
  </si>
  <si>
    <t>Kørsel med specielle busser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</si>
  <si>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</si>
  <si>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</si>
  <si>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</si>
  <si>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</si>
  <si>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</si>
  <si>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>Lastsikring og stuvning af gods</t>
  </si>
  <si>
    <t>Manuel lagerstyring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</si>
  <si>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</si>
  <si>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</si>
  <si>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</si>
  <si>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</si>
  <si>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 ved anvendelse af lagerreoler</t>
  </si>
  <si>
    <t>Sikkerhedsuddannelse ved farligt gods</t>
  </si>
  <si>
    <t>Stregkoder og håndterminaler</t>
  </si>
  <si>
    <t>Time-, sags- og ressourcestyring</t>
  </si>
  <si>
    <t>Udvidelse kran D til Mob. Kraner &gt;8-30 tm. Basis</t>
  </si>
  <si>
    <t>Udvidelse kran E til Mob. Kraner &gt;30</t>
  </si>
  <si>
    <t>Uheldforebyggelse for erhvervschauffører</t>
  </si>
  <si>
    <t>Effektiv Kommunikation</t>
  </si>
  <si>
    <t>Lead the talent</t>
  </si>
  <si>
    <t>Camp Future</t>
  </si>
  <si>
    <t>https://www.ug.dk/search/</t>
  </si>
  <si>
    <t>LINKS 1</t>
  </si>
  <si>
    <t>Links 2</t>
  </si>
  <si>
    <t>Særligt om søgning af private kurser (rar-bm.dk)</t>
  </si>
  <si>
    <t>Link til at læse mere om kurset</t>
  </si>
  <si>
    <t>https://www.rar-bm.dk/da/private-kurser-positiv-liste/</t>
  </si>
  <si>
    <t>Business Controlling</t>
  </si>
  <si>
    <t>Mange typer</t>
  </si>
  <si>
    <t>Grafisk design og UI</t>
  </si>
  <si>
    <t>Microsoft Dynamics 365</t>
  </si>
  <si>
    <t>Power BI</t>
  </si>
  <si>
    <t>SAP kurser</t>
  </si>
  <si>
    <t>AutoCAD: Grundlæggende og Videregående</t>
  </si>
  <si>
    <t>Brandforanstaltninger v. gnistproducerende værktøj</t>
  </si>
  <si>
    <t>Brandforanstaltninger ved tagdækkerarbejde</t>
  </si>
  <si>
    <t>Energikonsulent</t>
  </si>
  <si>
    <t>Fagunderstøttende dansk som andetsprog for F/I</t>
  </si>
  <si>
    <t>Kabelmontage - føringsveje</t>
  </si>
  <si>
    <t>Kabelmontage - kabler</t>
  </si>
  <si>
    <t>Kabelmontør - overdragelse</t>
  </si>
  <si>
    <t>Kloakering - digital tegning af afløbsplaner</t>
  </si>
  <si>
    <t>Rulle- og bukkestillads - opstilling mv.</t>
  </si>
  <si>
    <t>Rørmontage vandinstallationer - stål- og kobberrør</t>
  </si>
  <si>
    <t>Rørmontør, overdragelse</t>
  </si>
  <si>
    <t>Tagdækning, isolering og faldopbygning</t>
  </si>
  <si>
    <t>Teleskoplæsser - Certifikat</t>
  </si>
  <si>
    <t>Ukrudtbekæmpelse uden kemi</t>
  </si>
  <si>
    <t>Almen fødevarehygiejne</t>
  </si>
  <si>
    <t>Barista-, kaffe- og theoplevelser</t>
  </si>
  <si>
    <t>Håndtering af konflikter og klager fra gæsten 1</t>
  </si>
  <si>
    <t>Service og værtskab på hotel og restaurant</t>
  </si>
  <si>
    <t>Tilberedning af det varme og kolde køkken - trin 1</t>
  </si>
  <si>
    <t>Tilberedning af det varme og kolde køkken - trin 2</t>
  </si>
  <si>
    <t>Machine Learning</t>
  </si>
  <si>
    <t>Microsoft 365 &amp; Windows Server 2019</t>
  </si>
  <si>
    <t>Systemdrift</t>
  </si>
  <si>
    <t>Videregående Programmering</t>
  </si>
  <si>
    <t>Videregående Systemdrift</t>
  </si>
  <si>
    <t>Airless og pneumatisk malingspåføring</t>
  </si>
  <si>
    <t xml:space="preserve">Arbejdsmiljø og sikkerhed, svejsning/termisk </t>
  </si>
  <si>
    <t>Digitalisering i produktionen 1</t>
  </si>
  <si>
    <t>Digitalisering i produktionen 2</t>
  </si>
  <si>
    <t>Gassvejsning af stumpsømme - rør</t>
  </si>
  <si>
    <t>Gassvejsning af stumpsømme - rør proces 311</t>
  </si>
  <si>
    <t>Gassvejsnning proces 311</t>
  </si>
  <si>
    <t>Lys b svejs-stumps plade pos PA-PF</t>
  </si>
  <si>
    <t>Lysbuesvejsning</t>
  </si>
  <si>
    <t>MAG-svejsning proces 135</t>
  </si>
  <si>
    <t>Materialelære, stål</t>
  </si>
  <si>
    <t>MIG-svejsning, aluminium svær plade, stumpsømme</t>
  </si>
  <si>
    <t>Pers. sikkerhed v arbejde med epoxy og isocyanater</t>
  </si>
  <si>
    <t>Pulversvejsning, Proces 121 i plade og rør</t>
  </si>
  <si>
    <t>Recert. af stuk-, muffe- og elektrosvejsning</t>
  </si>
  <si>
    <t>Recertificering af varmluft- og ekstrudersvejsning</t>
  </si>
  <si>
    <t>Sikkerhedseftersyn anhuggergrej/udskifteligt udst.</t>
  </si>
  <si>
    <t>TIG-svejsning proces 141</t>
  </si>
  <si>
    <t>TIG-svejsning, Rustfri, svært rør PA-PC</t>
  </si>
  <si>
    <t>TIG-svejsning, rustfrit stål kantsømme pl/pl, PF</t>
  </si>
  <si>
    <t>TIG-svejs-stumps svær rustfri plade</t>
  </si>
  <si>
    <t>TIG-svejs-stumps tynd rustfri plade</t>
  </si>
  <si>
    <t>TIG-svejs-stumps uleg plade</t>
  </si>
  <si>
    <t>TIG-svejs-stumps uleg rør pos PA-PC</t>
  </si>
  <si>
    <t>Håndtering af personoplysninger</t>
  </si>
  <si>
    <t xml:space="preserve">Bosiet inkl. CA‐EBS </t>
  </si>
  <si>
    <t>Fristråleblæsning og metallisering</t>
  </si>
  <si>
    <t>GWP BST Sea Survival Refresher</t>
  </si>
  <si>
    <t>H2S gaskursus</t>
  </si>
  <si>
    <t>Helicopter Underwater Escape Training incl EBS and Chute - HUET</t>
  </si>
  <si>
    <t>IMIST - International Minimum Industry Safety Training</t>
  </si>
  <si>
    <t>Køleisolering - Foamglas</t>
  </si>
  <si>
    <t>Mekanisk forbehandling af stålkonstruktioner</t>
  </si>
  <si>
    <t>Pladeisolering i Offshore- og olieindustri</t>
  </si>
  <si>
    <t>Pladeudfoldning - trin 1</t>
  </si>
  <si>
    <t>Pladeudfoldning - trin 2</t>
  </si>
  <si>
    <t>Pladeudfoldning - trin 3</t>
  </si>
  <si>
    <t>Systemstilladser offshore</t>
  </si>
  <si>
    <t>Børns leg og den legende tilgang</t>
  </si>
  <si>
    <t>Arbejdsmiljø og førstehjælp ved rengøringsarbejdet</t>
  </si>
  <si>
    <t>Daglig erhvervsrengøring for F/I</t>
  </si>
  <si>
    <t>Ergonomi ved rengøringsarbejdet</t>
  </si>
  <si>
    <t xml:space="preserve">Grundlæggende rengøringshygiejne </t>
  </si>
  <si>
    <t>Rengøringsudstyr og -metoder</t>
  </si>
  <si>
    <t>Nye kunder via viral markedsføring</t>
  </si>
  <si>
    <t>Generel hygiejne i socialt og pædagogisk arbejde</t>
  </si>
  <si>
    <t>Prøv dig selv af som ferievikar indenfor social- og  sundhedsområdet</t>
  </si>
  <si>
    <t>ADR Grund- og Specialiseringskursus - Tank + Kl. 1</t>
  </si>
  <si>
    <t>Ajourf. af chauffører i offentlig servicetrafik</t>
  </si>
  <si>
    <t>Ajourføring for turistbuschauffører</t>
  </si>
  <si>
    <t>Energirigtig kørsel</t>
  </si>
  <si>
    <t xml:space="preserve">EU-efteruddannelse for buschauffører - obl. del   </t>
  </si>
  <si>
    <t>Forebyggelse af uheld for erhvervschauffører</t>
  </si>
  <si>
    <t xml:space="preserve">Intensiv grundlæggende kval.uddannelse - lastbil </t>
  </si>
  <si>
    <t>Konflikthåndtering for salgsmedarbejderen</t>
  </si>
  <si>
    <t>Kørsel med modulvogntog</t>
  </si>
  <si>
    <t>Kørsel med vogntog, kategori C/E</t>
  </si>
  <si>
    <t>Udvidelse kran D til Mob. kraner &gt; 30 tonsmeter</t>
  </si>
  <si>
    <t>Udvidelse kran D til Mob. kraner &gt;8-30 tm. basis</t>
  </si>
  <si>
    <t>Kolonne1</t>
  </si>
  <si>
    <t>Unge, socialisering, undervisning, læring, identitet, ungdomsliv</t>
  </si>
  <si>
    <t>Undervisning og vejledning</t>
  </si>
  <si>
    <t>Vejgodstransport for buschauffører</t>
  </si>
  <si>
    <t>Sikkerhed ved anvendelse af lager- og pallereoler</t>
  </si>
  <si>
    <t>Personbefordring for lastbilchauffører</t>
  </si>
  <si>
    <t>Manøvrering gaffeltruck, stabler og færdselslære.</t>
  </si>
  <si>
    <t xml:space="preserve">Manuel lagerstyring </t>
  </si>
  <si>
    <t>Logistik og samarbejde</t>
  </si>
  <si>
    <t>Kørsel med vogntog, kategori D/E</t>
  </si>
  <si>
    <t>Kranbasis, suppleret med samløft med kraner</t>
  </si>
  <si>
    <t>Grundlæggende teknologiforståelse på lagerområdet</t>
  </si>
  <si>
    <t>Grundlæggende procesforståelse på lagerområdet</t>
  </si>
  <si>
    <t xml:space="preserve">Grundlæggende kvalifikation for varebilschauffør </t>
  </si>
  <si>
    <t>Færdselsregulering i forbindelse med særtransport</t>
  </si>
  <si>
    <t>Evakueringsstol</t>
  </si>
  <si>
    <t>Efteruddannelse for erfarne truckførere</t>
  </si>
  <si>
    <t>Befordring af fysisk handicappede med trappemask.</t>
  </si>
  <si>
    <t>Befordring af fysisk handicappede med liftbil</t>
  </si>
  <si>
    <t xml:space="preserve">Befordring af bevægelseshæmmede </t>
  </si>
  <si>
    <t>ADR Specialiseringskursus - Tank</t>
  </si>
  <si>
    <t>ADR Specialiseringskursus - Klasse 7</t>
  </si>
  <si>
    <t>ADR Specialiseringskursus - Klasse 1</t>
  </si>
  <si>
    <t>ADR Repetition - Grundkursus + Klasse 7</t>
  </si>
  <si>
    <t>ADR Repetition - Grundkursus + Klasse 1 + Klasse 7</t>
  </si>
  <si>
    <t>ADR Grund- og Specialiseringskursus Kl. 7+Tank</t>
  </si>
  <si>
    <t>ADR Grund- og Specialiseringskursus Kl. 1+7+Tank</t>
  </si>
  <si>
    <t>ADR Grund- og Specialiseringskursus - Klasse 7</t>
  </si>
  <si>
    <t>ADR Grund- og Specialiseringskursus - Klasse 1 + 7</t>
  </si>
  <si>
    <t>Administrativ drift af varelager</t>
  </si>
  <si>
    <t>Sygepleje i den palliative indsats - Niveau 1</t>
  </si>
  <si>
    <t>På vej mod SOSU - Basis</t>
  </si>
  <si>
    <t>Private/særlige kurser</t>
  </si>
  <si>
    <t>Manuel behandling af ryggen og dens dybe strukturer  - Manipulation, mobilisering og MET</t>
  </si>
  <si>
    <t>Konflikthåndtering i sosu-arbejdet</t>
  </si>
  <si>
    <t>Kinesiologi tapening 1</t>
  </si>
  <si>
    <t>Intro til arbejde på plejecentre og i hjemmepleje</t>
  </si>
  <si>
    <t>Ikke-behandlingskrævende liggende patientbefordrin</t>
  </si>
  <si>
    <t>GLA:D® Ryg</t>
  </si>
  <si>
    <t>GLA:D® knæ</t>
  </si>
  <si>
    <t>E-læringsmodul i Respirationsfysioterapi</t>
  </si>
  <si>
    <t>Økonomistyring med fokus på bæredygtighed</t>
  </si>
  <si>
    <t>Strategisk indkøb</t>
  </si>
  <si>
    <t>Sociale medier som salgskanal</t>
  </si>
  <si>
    <t>Sociale medier som markedsføringskanal</t>
  </si>
  <si>
    <t>Salgspsykologi og grundlæggende salg</t>
  </si>
  <si>
    <t>Salgspsykologi</t>
  </si>
  <si>
    <t xml:space="preserve">Salg og salgspsykologi </t>
  </si>
  <si>
    <t>Operationelt indkøb</t>
  </si>
  <si>
    <t>Mersalg i butikken</t>
  </si>
  <si>
    <t>Kundeservice i detailhandelen</t>
  </si>
  <si>
    <t>Konceptstyring med fokus på bæredygtighed</t>
  </si>
  <si>
    <t>Iscenesættelse af salgsfremstødsvarer (spotvarer)</t>
  </si>
  <si>
    <t>Forhandlingsteknik</t>
  </si>
  <si>
    <t>E-teknologi og online optagering</t>
  </si>
  <si>
    <t>E-handel</t>
  </si>
  <si>
    <t>E-administration og betalingssystemer</t>
  </si>
  <si>
    <t>Digital koordinator</t>
  </si>
  <si>
    <t>Bæredygtige mærkningsordninger i detailhandel</t>
  </si>
  <si>
    <t>Bæredygtig forretningsforståelse</t>
  </si>
  <si>
    <t>Råd og svamp - udbedring af skimmelsvampeskader</t>
  </si>
  <si>
    <t>Rengøring og skadeservice: Løsøre</t>
  </si>
  <si>
    <t>Rengøring og skadeservice: Fugtteknik</t>
  </si>
  <si>
    <t>Hygiejne på skoler og institutioner</t>
  </si>
  <si>
    <t xml:space="preserve">Hospitalshygiejne </t>
  </si>
  <si>
    <t>Grundlæggende skadeservicearbejde modul 2</t>
  </si>
  <si>
    <t>Grundlæggende skadeservicearbejde modul 1</t>
  </si>
  <si>
    <t>Grundlæggende Rengøringshygiejne, del 2</t>
  </si>
  <si>
    <t>Voldsforebyggelse, konfliktløsning og udvikling</t>
  </si>
  <si>
    <t>Pædagogmedhjælpere i daginstitutioner som F/I</t>
  </si>
  <si>
    <t>Implementering af handleplaner ifølge serviceloven</t>
  </si>
  <si>
    <t>Arbejdet med børn i udsatte positioner</t>
  </si>
  <si>
    <t>Vedligeholdelse af udstyr til overfladebehandling</t>
  </si>
  <si>
    <t>Offshore, Industriel produktion</t>
  </si>
  <si>
    <t>Udvidelse kran E til Mob. kraner &gt;30 tonsmeter</t>
  </si>
  <si>
    <t xml:space="preserve">Tårnkran og fast opstil. kraner + Kranbasis </t>
  </si>
  <si>
    <t>Tryktelte med stilladskonstruktioner offshore</t>
  </si>
  <si>
    <t>Spot repair</t>
  </si>
  <si>
    <t>Sikkerhed ved polyesterstøbning</t>
  </si>
  <si>
    <t>Rør-, koblings-, fritstå. og facadestill., trin 4</t>
  </si>
  <si>
    <t>Rør-, koblings- og hængestillads, trin 5</t>
  </si>
  <si>
    <t>Rør og kobling - hængestillads</t>
  </si>
  <si>
    <t>Rør og kobling - fritstående og facadestillads</t>
  </si>
  <si>
    <t xml:space="preserve">OPITO Further Offshore Emergency Training incl. CA-EBS (FOET) </t>
  </si>
  <si>
    <t>Opbygning af malingssystemer efter specifikation</t>
  </si>
  <si>
    <t>Montage/idriftsætning af hydrailiksys., offshore</t>
  </si>
  <si>
    <t>Momenttilspænd/efterspænd af bolte, Off Vindmøller</t>
  </si>
  <si>
    <t>Mobile kraner &gt;30 tonsmeter</t>
  </si>
  <si>
    <t>Kvalitetskontrol - stålkonstruktioners overflade</t>
  </si>
  <si>
    <t>komplekse løfteopgaver for riggere</t>
  </si>
  <si>
    <t>IRATA Rope Access (Level 1-3)</t>
  </si>
  <si>
    <t xml:space="preserve">Introduction to Lifting Bags (SE-P-85695) </t>
  </si>
  <si>
    <t>Industristillads offshore</t>
  </si>
  <si>
    <t>Hydraulik og diagramlæsning, styring af tryk/flow</t>
  </si>
  <si>
    <t>H2S Awareness with Breathing Apparatus</t>
  </si>
  <si>
    <t>GWO Working at Heights Refresher</t>
  </si>
  <si>
    <t xml:space="preserve">GWO Working at Heights </t>
  </si>
  <si>
    <t xml:space="preserve">GWO Slinger Signaller </t>
  </si>
  <si>
    <t>GWO Offshore Basic Safety Training</t>
  </si>
  <si>
    <t>GWO Enhanced first Aid Refresher</t>
  </si>
  <si>
    <t xml:space="preserve">GWO Enhanced first Aid </t>
  </si>
  <si>
    <t>GWO Confined Spaces</t>
  </si>
  <si>
    <t>GWO BST Sea Survival</t>
  </si>
  <si>
    <t>GWO BST Manual Handling</t>
  </si>
  <si>
    <t>GWO BST First Aid Refresher</t>
  </si>
  <si>
    <t>GWO BST First Aid</t>
  </si>
  <si>
    <t>GWO BST Fire Awareness</t>
  </si>
  <si>
    <t>GWO Blade Repair</t>
  </si>
  <si>
    <t>GWO ART NTBR ART-N Module 2</t>
  </si>
  <si>
    <t>GWO ART HSIBR ART-H Module 1</t>
  </si>
  <si>
    <t>Finish og reparation af kompositemner</t>
  </si>
  <si>
    <t>L-AUS, Arbejde på eller nær ved elektriske installationer</t>
  </si>
  <si>
    <t>Danish Helicopter Landing Officer Course - HLO</t>
  </si>
  <si>
    <t>Basic Offshore Safety Induction &amp; Emergency Training incl. CA-EBS</t>
  </si>
  <si>
    <t>Banksman &amp; Slinger</t>
  </si>
  <si>
    <t>ART (Advanced Rescue Training)</t>
  </si>
  <si>
    <t>Vedligeholdelse af "grønne" maskiner</t>
  </si>
  <si>
    <t>Træer og buske om vinteren, besk. og plejep.</t>
  </si>
  <si>
    <t>Træer og buske om sommeren</t>
  </si>
  <si>
    <t xml:space="preserve">Plænegræs, vækstforhold og gødning </t>
  </si>
  <si>
    <t>Plantevækst og etablering af grønne anlæg</t>
  </si>
  <si>
    <t>Planteliv, økologi og miljølære</t>
  </si>
  <si>
    <t>Plantebeskyttelse i gartneri, sprøjtecertifikat</t>
  </si>
  <si>
    <t>Opfølgningskursus, sprøjtecertifikat anlægsgartner</t>
  </si>
  <si>
    <t>Kirkegårdsanlæg, etablering og pleje</t>
  </si>
  <si>
    <t>Kirkegårdens traditioner, etik og arbejdsmiljø</t>
  </si>
  <si>
    <t>Kirkegårdens Planter</t>
  </si>
  <si>
    <t>Hånd- og rygsprøjtecertifikat</t>
  </si>
  <si>
    <t>Grundlæggende Anlægsteknik</t>
  </si>
  <si>
    <t>Design af grønne anlæg</t>
  </si>
  <si>
    <t>Biodiversitet i anlægsgartnerfaget</t>
  </si>
  <si>
    <t>Betjening og vedligeholdelse af mindre gartnermask</t>
  </si>
  <si>
    <t>Beskæring 2</t>
  </si>
  <si>
    <t>Beskæring 1</t>
  </si>
  <si>
    <t>Basiskursus for anlægsgartnere</t>
  </si>
  <si>
    <t>Anvendelse af stauder i grønne anlæg</t>
  </si>
  <si>
    <t>Anlæg i betonsten, buede linier</t>
  </si>
  <si>
    <t>Anlæg i beton-, natursten og træ</t>
  </si>
  <si>
    <t>Årsrapport og regnskabsanalyse</t>
  </si>
  <si>
    <t>Løn &amp; personale jura (inkl. HR, lønsystemer)</t>
  </si>
  <si>
    <t>Kundeservice i administrative funktioner</t>
  </si>
  <si>
    <t>Design og automatisering af regneark</t>
  </si>
  <si>
    <t>Cirkulær forretningsforståelse - adm. Medarbejdere</t>
  </si>
  <si>
    <t>Vejen som arbejdsplads, autohjælp</t>
  </si>
  <si>
    <t>Varmepumpeteknologi på El-Hybride køretøjer</t>
  </si>
  <si>
    <t>Varmepumper og systemer til overflade udnyttelse af geotermisk energi.</t>
  </si>
  <si>
    <t>TIG‐svejs‐stumps tynd rustfri rør alle pos</t>
  </si>
  <si>
    <t>TIG-svejsning, aluminium svær plade, stumpsømme</t>
  </si>
  <si>
    <t xml:space="preserve">TIG‐svejsning af u/lavt legeret rør, montagesvejs </t>
  </si>
  <si>
    <t>TIG-svejsning af tyndere plade, aluminium</t>
  </si>
  <si>
    <t xml:space="preserve">TIG‐svejsning af svær plade, aluminium </t>
  </si>
  <si>
    <t xml:space="preserve">TIG‐svejsning </t>
  </si>
  <si>
    <t>TIG og lysbuesvejsning af u- og lavtlegeret rør</t>
  </si>
  <si>
    <t>Svejseprocesser og kontrol af svejsearbejde</t>
  </si>
  <si>
    <t>Sikkerhedshåndtering af eldrevne/hybrid køretøjer</t>
  </si>
  <si>
    <t xml:space="preserve">Reparationssvejsning </t>
  </si>
  <si>
    <t>Reparation &amp; fejlfinding på undervogn &amp; affjedring</t>
  </si>
  <si>
    <t>Ny teknologi i produktionen</t>
  </si>
  <si>
    <t>Montagesvejsning</t>
  </si>
  <si>
    <t>MIG-svejsning, aluminium tynd plade, stumpsømme</t>
  </si>
  <si>
    <t>MIG-svejsning, aluminium tynd plade stumpsømme, PF</t>
  </si>
  <si>
    <t>MIG-svejsning, aluminium svær plade stumpsømme, PF</t>
  </si>
  <si>
    <t>MIG-Svejsning, aluminium svær pl/pl, kantsømme, PF</t>
  </si>
  <si>
    <t xml:space="preserve">MIG‐svejsning aluminium proces 131 kantsømme </t>
  </si>
  <si>
    <t xml:space="preserve">MIG‐svejsning aluminium P 131 stumpsømme tynd plad </t>
  </si>
  <si>
    <t xml:space="preserve">MIG‐svejsning aluminium P 131 stumpsømme svær plad </t>
  </si>
  <si>
    <t>Medspiller til grøn omstilling i produktionen</t>
  </si>
  <si>
    <t>Manuel flammeskæring</t>
  </si>
  <si>
    <t>MAG‐svejsning proces 135</t>
  </si>
  <si>
    <t>MAG-svejsning af tyndplade proces 135</t>
  </si>
  <si>
    <t>MAG-svejsning af rustfri stål proces 135 eller 136</t>
  </si>
  <si>
    <t>MAG-svejs rustfri, svær plade Proces 135 eller 136</t>
  </si>
  <si>
    <t>Lysbuesvejsning, Proces 111 af svære knudepunkter</t>
  </si>
  <si>
    <t>Lysbuesvejsning af svære rør samt rørknudepunkter</t>
  </si>
  <si>
    <t xml:space="preserve">Lysbuesvejsning af svære pladeknudepunkter </t>
  </si>
  <si>
    <t>Krympemuffer</t>
  </si>
  <si>
    <t>Inventor - Basis og Videregående</t>
  </si>
  <si>
    <t>Højvolt-batteriteknologi i El-Hybride køretøjer</t>
  </si>
  <si>
    <t>Hjulafbalancering og kosmetisk optimering</t>
  </si>
  <si>
    <t>Grundlæggende testerkursus, autoområdet</t>
  </si>
  <si>
    <t>Grundlæggende motorstyring, autoområdet</t>
  </si>
  <si>
    <t>Grundlæggende fejlsøgning, autoområdet</t>
  </si>
  <si>
    <t>Flammeskæring - tildannelse af rør</t>
  </si>
  <si>
    <t>Eldrevne/hybride køretøjer, opbygning og service</t>
  </si>
  <si>
    <t>Ekstrudersvejsning af plastmaterialer</t>
  </si>
  <si>
    <t xml:space="preserve">Egenkontrol af svejsearbejde og svejseprocedurer </t>
  </si>
  <si>
    <t>Dæktyper (afbalancering og kontrol)</t>
  </si>
  <si>
    <t xml:space="preserve">Dækrep. og monteringstek. på person- og varevogne </t>
  </si>
  <si>
    <t>Bæredygtig produktion</t>
  </si>
  <si>
    <t xml:space="preserve">akademiuddannelse </t>
  </si>
  <si>
    <t xml:space="preserve">Systemudvikling </t>
  </si>
  <si>
    <t>Scrum Master Certified</t>
  </si>
  <si>
    <t>Python programmering</t>
  </si>
  <si>
    <t>Digitalt Design</t>
  </si>
  <si>
    <t>C# programmering</t>
  </si>
  <si>
    <t>Introduktion til virksomhedens klimaregnskab</t>
  </si>
  <si>
    <t>Introduktion til tavlebygning</t>
  </si>
  <si>
    <t>Introduktion til ESG og ESG-rapportering</t>
  </si>
  <si>
    <t>ATEX, anvendelse</t>
  </si>
  <si>
    <t>Værtskab og oplevelser på hotel og restaurant 1</t>
  </si>
  <si>
    <t>Turisme i gæstebetjeningen</t>
  </si>
  <si>
    <t>Reduktion af madspild 1</t>
  </si>
  <si>
    <t>Præsentation af menuer</t>
  </si>
  <si>
    <t>Menuvejledning ved gæstebetjening</t>
  </si>
  <si>
    <t>Hygiejnefokuseret servering &amp; service i restaurant</t>
  </si>
  <si>
    <t>Gastronomen som vært</t>
  </si>
  <si>
    <t>Vægkonstruktion - opstilling og beklædning</t>
  </si>
  <si>
    <t>Vægbeklædning - buet gips</t>
  </si>
  <si>
    <t>Tagrender, nedløb og hætter</t>
  </si>
  <si>
    <t>Tagdækning - Svejseteknikker</t>
  </si>
  <si>
    <t>Stillads - anvendelse og sikkerhed</t>
  </si>
  <si>
    <t>Revit Architecture - Basis og Videregående</t>
  </si>
  <si>
    <t>Ladestandere til elbiler - installation</t>
  </si>
  <si>
    <t>Kloakering - dræning af bygværker</t>
  </si>
  <si>
    <t>Kloakering - arbejdsmiljø</t>
  </si>
  <si>
    <t>Kloakering - afløbsplan for småhuse</t>
  </si>
  <si>
    <t>IT på byggepladsen</t>
  </si>
  <si>
    <t>Indeklima og ventilationsanlæg, ejendomsservice</t>
  </si>
  <si>
    <t>Gulvkonstruktioner i træ eller stål</t>
  </si>
  <si>
    <t>Elsikkerhedsloven, relevante love og standarder</t>
  </si>
  <si>
    <t>Digital maskinstyring af entreprenørmaskiner i 2D</t>
  </si>
  <si>
    <t>betjening af hydrauliske gravemaskiner</t>
  </si>
  <si>
    <t>Arbejdsmiljø og sikkerhed ved arbejde med (udvendig) asbest, PCB og bly</t>
  </si>
  <si>
    <t>Anhugning på byggepladsen</t>
  </si>
  <si>
    <t>Affaldshåndtering og -sortering på byggepladsen</t>
  </si>
  <si>
    <t>Bæredygtige forretningsmodeller</t>
  </si>
  <si>
    <t>Grundlæggende intro til jord, beton og asfaltarbejde  (Alsmic)</t>
  </si>
  <si>
    <t>Kendskab og intro til materialer  (Alsmic)</t>
  </si>
  <si>
    <t>Kendskab til værktøjer (Alsmic)</t>
  </si>
  <si>
    <t>Specialarbejder i praksis, herunder ergonomi og sikkerhed (Alsmic)</t>
  </si>
  <si>
    <t>Grundlæggende introduktion til industriel produktion  (Alsmic)</t>
  </si>
  <si>
    <t>Kendskab til materialer og maskinbetjening (Alsmic)</t>
  </si>
  <si>
    <t>Montage og kvalitetssikring i praksis (Alsmic)</t>
  </si>
  <si>
    <t>Nærings- og nydelsesmiddel</t>
  </si>
  <si>
    <t>Biokemiske processer ved fremstilling af brød</t>
  </si>
  <si>
    <t>Brød med surdej</t>
  </si>
  <si>
    <t>Brød og madbrød med fibre og fuldkorn</t>
  </si>
  <si>
    <t>Convenience food i bagerier/konditorier</t>
  </si>
  <si>
    <t>Sæson- og temaprodukter i bagerier</t>
  </si>
  <si>
    <t>Grundlæggende intro til rengøringsbranchen (Alsmic)</t>
  </si>
  <si>
    <t>Kendskab til materialer og overflader (Alsmic)</t>
  </si>
  <si>
    <t>Kendskab til maskiner og redskaber  (Alsmic)</t>
  </si>
  <si>
    <t>Rengøring i praksis, herunder ergonomi (Alsmic)</t>
  </si>
  <si>
    <t>Almen voksenpædagogisk grundkursus</t>
  </si>
  <si>
    <t>Kvalitetskontrol (Alsmic)</t>
  </si>
  <si>
    <t>Kliniske opgaver i almen praksis</t>
  </si>
  <si>
    <t>Kolonne2</t>
  </si>
  <si>
    <t>49643 fra 31.08 ny AMU-kode 21199</t>
  </si>
  <si>
    <t>Evaluering og pædagogisk læringsmiljø i dagtilbud</t>
  </si>
  <si>
    <t>Positivliste gældende fra 1. okt 2023 til 31. marts 2024 - RAR Sydjylland</t>
  </si>
  <si>
    <t>Kontering af køb, salg, drift af biler og ejendom</t>
  </si>
  <si>
    <t>Likviditets og balancebudget</t>
  </si>
  <si>
    <t>Likviditetsstyring</t>
  </si>
  <si>
    <t>Opstilling og analyse af årsregnskabet</t>
  </si>
  <si>
    <t>Regnskabsafstemninger i ibm. årsafslutningen</t>
  </si>
  <si>
    <t>Søg og anvend informationer fra internettet</t>
  </si>
  <si>
    <t>Virksomhedens budgetter</t>
  </si>
  <si>
    <t>Værdiansættelse af elementerne i årsregnskabet</t>
  </si>
  <si>
    <t>Introduktion til virksomhedens klimaregnskaber</t>
  </si>
  <si>
    <t>Introduktion til ESG og ESG-rapporting</t>
  </si>
  <si>
    <t>Virksomhedens ESG-rapportering</t>
  </si>
  <si>
    <t>ESG-rapportering</t>
  </si>
  <si>
    <t>Klimaregnskaber</t>
  </si>
  <si>
    <t>Undervisning og læring</t>
  </si>
  <si>
    <t>Undervisningsplanlægning og didaktik</t>
  </si>
  <si>
    <t>opdateret 29.9.23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</si>
</sst>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3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2" fillId="0" borderId="0" xfId="0" applyFont="1"/>
    <xf numFmtId="0" fontId="4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5" borderId="3" xfId="1" applyFont="1" applyFill="1" applyBorder="1"/>
    <xf numFmtId="0" fontId="0" fillId="0" borderId="0" xfId="0" applyAlignment="1">
      <alignment horizontal="right"/>
    </xf>
    <xf numFmtId="0" fontId="6" fillId="3" borderId="1" xfId="1" applyFill="1" applyBorder="1"/>
    <xf numFmtId="0" fontId="6" fillId="0" borderId="0" xfId="1"/>
    <xf numFmtId="0" fontId="7" fillId="4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4" fillId="4" borderId="1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/>
    </xf>
    <xf numFmtId="0" fontId="6" fillId="0" borderId="1" xfId="1" applyBorder="1"/>
  </cellXfs>
  <cellStyles count="2">
    <cellStyle name="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el13432" displayName="Tabel13432" ref="A2:H510" totalsRowShown="0" headerRowDxfId="12" dataDxfId="10" headerRowBorderDxfId="11" tableBorderDxfId="9" totalsRowBorderDxfId="8">
  <autoFilter ref="A2:H510"/>
  <sortState ref="A3:H510">
    <sortCondition ref="A3:A510"/>
    <sortCondition ref="B3:B510"/>
  </sortState>
  <tableColumns count="8">
    <tableColumn id="1" name="Erhvervsgruppe " dataDxfId="7"/>
    <tableColumn id="2" name="Uddannelsesforløb/kursusnavn/kursustitel " dataDxfId="6"/>
    <tableColumn id="3" name="Type uddannelse" dataDxfId="5"/>
    <tableColumn id="4" name="Kursuskode (AMU-kode/ modulnr. Etc.)" dataDxfId="4"/>
    <tableColumn id="5" name="Varighed _x000a_dage" dataDxfId="3"/>
    <tableColumn id="6" name="Antal ECTS" dataDxfId="2"/>
    <tableColumn id="7" name="Kolonne1" dataDxfId="1"/>
    <tableColumn id="8" name="Kolonne2" dataDxfId="0">
      <calculatedColumnFormula>CONCATENATE(Tabel13432[[#This Row],[Kolonne1]],Tabel13432[[#This Row],[Kursuskode (AMU-kode/ modulnr. Etc.)]])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g.dk/search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r-bm.dk/da/private-kurser-positiv-liste/" TargetMode="External"/><Relationship Id="rId18" Type="http://schemas.openxmlformats.org/officeDocument/2006/relationships/hyperlink" Target="https://www.rar-bm.dk/da/private-kurser-positiv-liste/" TargetMode="External"/><Relationship Id="rId26" Type="http://schemas.openxmlformats.org/officeDocument/2006/relationships/hyperlink" Target="https://www.rar-bm.dk/da/private-kurser-positiv-liste/" TargetMode="External"/><Relationship Id="rId39" Type="http://schemas.openxmlformats.org/officeDocument/2006/relationships/hyperlink" Target="https://www.rar-bm.dk/da/private-kurser-positiv-liste/" TargetMode="External"/><Relationship Id="rId3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rar-bm.dk/da/private-kurser-positiv-liste/" TargetMode="External"/><Relationship Id="rId34" Type="http://schemas.openxmlformats.org/officeDocument/2006/relationships/hyperlink" Target="https://www.rar-bm.dk/da/private-kurser-positiv-liste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7" Type="http://schemas.openxmlformats.org/officeDocument/2006/relationships/hyperlink" Target="https://www.rar-bm.dk/da/private-kurser-positiv-liste/" TargetMode="External"/><Relationship Id="rId12" Type="http://schemas.openxmlformats.org/officeDocument/2006/relationships/hyperlink" Target="https://www.rar-bm.dk/da/private-kurser-positiv-liste/" TargetMode="External"/><Relationship Id="rId17" Type="http://schemas.openxmlformats.org/officeDocument/2006/relationships/hyperlink" Target="https://www.rar-bm.dk/da/private-kurser-positiv-liste/" TargetMode="External"/><Relationship Id="rId25" Type="http://schemas.openxmlformats.org/officeDocument/2006/relationships/hyperlink" Target="https://www.rar-bm.dk/da/private-kurser-positiv-liste/" TargetMode="External"/><Relationship Id="rId33" Type="http://schemas.openxmlformats.org/officeDocument/2006/relationships/hyperlink" Target="https://www.rar-bm.dk/da/private-kurser-positiv-liste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2" Type="http://schemas.openxmlformats.org/officeDocument/2006/relationships/hyperlink" Target="https://www.rar-bm.dk/da/private-kurser-positiv-liste/" TargetMode="External"/><Relationship Id="rId16" Type="http://schemas.openxmlformats.org/officeDocument/2006/relationships/hyperlink" Target="https://www.rar-bm.dk/da/private-kurser-positiv-liste/" TargetMode="External"/><Relationship Id="rId20" Type="http://schemas.openxmlformats.org/officeDocument/2006/relationships/hyperlink" Target="https://www.rar-bm.dk/da/private-kurser-positiv-liste/" TargetMode="External"/><Relationship Id="rId29" Type="http://schemas.openxmlformats.org/officeDocument/2006/relationships/hyperlink" Target="https://www.rar-bm.dk/da/private-kurser-positiv-liste/" TargetMode="External"/><Relationship Id="rId41" Type="http://schemas.openxmlformats.org/officeDocument/2006/relationships/hyperlink" Target="https://www.rar-bm.dk/da/private-kurser-positiv-liste/" TargetMode="External"/><Relationship Id="rId1" Type="http://schemas.openxmlformats.org/officeDocument/2006/relationships/hyperlink" Target="https://www.rar-bm.dk/da/private-kurser-positiv-liste/" TargetMode="External"/><Relationship Id="rId6" Type="http://schemas.openxmlformats.org/officeDocument/2006/relationships/hyperlink" Target="https://www.rar-bm.dk/da/private-kurser-positiv-liste/" TargetMode="External"/><Relationship Id="rId11" Type="http://schemas.openxmlformats.org/officeDocument/2006/relationships/hyperlink" Target="https://www.rar-bm.dk/da/private-kurser-positiv-liste/" TargetMode="External"/><Relationship Id="rId24" Type="http://schemas.openxmlformats.org/officeDocument/2006/relationships/hyperlink" Target="https://www.rar-bm.dk/da/private-kurser-positiv-liste/" TargetMode="External"/><Relationship Id="rId32" Type="http://schemas.openxmlformats.org/officeDocument/2006/relationships/hyperlink" Target="https://www.rar-bm.dk/da/private-kurser-positiv-liste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" Type="http://schemas.openxmlformats.org/officeDocument/2006/relationships/hyperlink" Target="https://www.rar-bm.dk/da/private-kurser-positiv-liste/" TargetMode="External"/><Relationship Id="rId15" Type="http://schemas.openxmlformats.org/officeDocument/2006/relationships/hyperlink" Target="https://www.rar-bm.dk/da/private-kurser-positiv-liste/" TargetMode="External"/><Relationship Id="rId23" Type="http://schemas.openxmlformats.org/officeDocument/2006/relationships/hyperlink" Target="https://www.rar-bm.dk/da/private-kurser-positiv-liste/" TargetMode="External"/><Relationship Id="rId28" Type="http://schemas.openxmlformats.org/officeDocument/2006/relationships/hyperlink" Target="https://www.rar-bm.dk/da/private-kurser-positiv-liste/" TargetMode="External"/><Relationship Id="rId36" Type="http://schemas.openxmlformats.org/officeDocument/2006/relationships/hyperlink" Target="https://www.rar-bm.dk/da/private-kurser-positiv-liste/" TargetMode="External"/><Relationship Id="rId49" Type="http://schemas.openxmlformats.org/officeDocument/2006/relationships/hyperlink" Target="https://www.rar-bm.dk/da/private-kurser-positiv-liste/" TargetMode="External"/><Relationship Id="rId10" Type="http://schemas.openxmlformats.org/officeDocument/2006/relationships/hyperlink" Target="https://www.rar-bm.dk/da/private-kurser-positiv-liste/" TargetMode="External"/><Relationship Id="rId19" Type="http://schemas.openxmlformats.org/officeDocument/2006/relationships/hyperlink" Target="https://www.rar-bm.dk/da/private-kurser-positiv-liste/" TargetMode="External"/><Relationship Id="rId31" Type="http://schemas.openxmlformats.org/officeDocument/2006/relationships/hyperlink" Target="https://www.rar-bm.dk/da/private-kurser-positiv-liste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4" Type="http://schemas.openxmlformats.org/officeDocument/2006/relationships/hyperlink" Target="https://www.rar-bm.dk/da/private-kurser-positiv-liste/" TargetMode="External"/><Relationship Id="rId9" Type="http://schemas.openxmlformats.org/officeDocument/2006/relationships/hyperlink" Target="https://www.rar-bm.dk/da/private-kurser-positiv-liste/" TargetMode="External"/><Relationship Id="rId14" Type="http://schemas.openxmlformats.org/officeDocument/2006/relationships/hyperlink" Target="https://www.rar-bm.dk/da/private-kurser-positiv-liste/" TargetMode="External"/><Relationship Id="rId22" Type="http://schemas.openxmlformats.org/officeDocument/2006/relationships/hyperlink" Target="https://www.rar-bm.dk/da/private-kurser-positiv-liste/" TargetMode="External"/><Relationship Id="rId27" Type="http://schemas.openxmlformats.org/officeDocument/2006/relationships/hyperlink" Target="https://www.rar-bm.dk/da/private-kurser-positiv-liste/" TargetMode="External"/><Relationship Id="rId30" Type="http://schemas.openxmlformats.org/officeDocument/2006/relationships/hyperlink" Target="https://www.rar-bm.dk/da/private-kurser-positiv-liste/" TargetMode="External"/><Relationship Id="rId35" Type="http://schemas.openxmlformats.org/officeDocument/2006/relationships/hyperlink" Target="https://www.rar-bm.dk/da/private-kurser-positiv-liste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8" Type="http://schemas.openxmlformats.org/officeDocument/2006/relationships/hyperlink" Target="https://www.rar-bm.dk/da/private-kurser-positiv-liste/" TargetMode="External"/><Relationship Id="rId51" Type="http://schemas.openxmlformats.org/officeDocument/2006/relationships/hyperlink" Target="https://www.rar-bm.dk/da/private-kurser-positiv-lis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1"/>
  <sheetViews>
    <sheetView tabSelected="1" zoomScale="90" zoomScaleNormal="90" workbookViewId="0"/>
  </sheetViews>
  <sheetFormatPr defaultRowHeight="14.4" x14ac:dyDescent="0.3"/>
  <cols>
    <col min="1" max="1" width="32.6640625" customWidth="1"/>
    <col min="2" max="2" width="61.5546875" customWidth="1"/>
    <col min="3" max="3" width="18.6640625" customWidth="1"/>
    <col min="4" max="4" width="18.33203125" style="10" customWidth="1"/>
    <col min="5" max="5" width="14" customWidth="1"/>
    <col min="6" max="6" width="11.88671875" customWidth="1"/>
    <col min="7" max="7" width="25.88671875" hidden="1" customWidth="1"/>
    <col min="8" max="8" width="36.33203125" hidden="1" customWidth="1"/>
    <col min="9" max="9" width="90" customWidth="1"/>
  </cols>
  <sheetData>
    <row r="1" spans="1:9" ht="67.95" customHeight="1" x14ac:dyDescent="0.4">
      <c r="A1" s="1" t="s">
        <v>856</v>
      </c>
      <c r="B1" s="20" t="s">
        <v>872</v>
      </c>
      <c r="C1" s="1"/>
      <c r="D1" s="1"/>
      <c r="E1" s="1"/>
      <c r="F1" s="1"/>
      <c r="G1" s="1"/>
      <c r="H1" s="1"/>
      <c r="I1" s="1"/>
    </row>
    <row r="2" spans="1:9" ht="60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9" t="s">
        <v>607</v>
      </c>
      <c r="H2" s="19" t="s">
        <v>853</v>
      </c>
      <c r="I2" s="9" t="s">
        <v>514</v>
      </c>
    </row>
    <row r="3" spans="1:9" ht="14.7" customHeight="1" x14ac:dyDescent="0.3">
      <c r="A3" s="8" t="s">
        <v>6</v>
      </c>
      <c r="B3" s="8" t="s">
        <v>516</v>
      </c>
      <c r="C3" s="8" t="s">
        <v>639</v>
      </c>
      <c r="D3" s="8"/>
      <c r="E3" s="8">
        <v>2</v>
      </c>
      <c r="F3" s="8"/>
      <c r="G3" s="17" t="s">
        <v>510</v>
      </c>
      <c r="H3" s="6" t="s">
        <v>515</v>
      </c>
      <c r="I3" s="16" t="str">
        <f>HYPERLINK(H3,H3)</f>
        <v>https://www.rar-bm.dk/da/private-kurser-positiv-liste/</v>
      </c>
    </row>
    <row r="4" spans="1:9" ht="14.7" customHeight="1" x14ac:dyDescent="0.3">
      <c r="A4" s="8" t="s">
        <v>6</v>
      </c>
      <c r="B4" s="8" t="s">
        <v>666</v>
      </c>
      <c r="C4" s="8" t="s">
        <v>31</v>
      </c>
      <c r="D4" s="8"/>
      <c r="E4" s="8"/>
      <c r="F4" s="8">
        <v>5</v>
      </c>
      <c r="G4" s="17" t="s">
        <v>510</v>
      </c>
      <c r="H4" s="18" t="str">
        <f>CONCATENATE(Tabel13432[[#This Row],[Kolonne1]],Tabel13432[[#This Row],[Uddannelsesforløb/kursusnavn/kursustitel ]])</f>
        <v>https://www.ug.dk/search/Bæredygtig forretningsforståelse</v>
      </c>
      <c r="I4" s="16" t="str">
        <f t="shared" ref="I4:I67" si="0">HYPERLINK(H4,H4)</f>
        <v>https://www.ug.dk/search/Bæredygtig forretningsforståelse</v>
      </c>
    </row>
    <row r="5" spans="1:9" ht="14.7" customHeight="1" x14ac:dyDescent="0.3">
      <c r="A5" s="8" t="s">
        <v>6</v>
      </c>
      <c r="B5" s="8" t="s">
        <v>832</v>
      </c>
      <c r="C5" s="8" t="s">
        <v>184</v>
      </c>
      <c r="D5" s="8"/>
      <c r="E5" s="8"/>
      <c r="F5" s="8">
        <v>5</v>
      </c>
      <c r="G5" s="17" t="s">
        <v>510</v>
      </c>
      <c r="H5" s="18" t="str">
        <f>CONCATENATE(Tabel13432[[#This Row],[Kolonne1]],Tabel13432[[#This Row],[Uddannelsesforløb/kursusnavn/kursustitel ]])</f>
        <v>https://www.ug.dk/search/Bæredygtige forretningsmodeller</v>
      </c>
      <c r="I5" s="16" t="str">
        <f t="shared" si="0"/>
        <v>https://www.ug.dk/search/Bæredygtige forretningsmodeller</v>
      </c>
    </row>
    <row r="6" spans="1:9" ht="14.7" customHeight="1" x14ac:dyDescent="0.3">
      <c r="A6" s="2" t="s">
        <v>6</v>
      </c>
      <c r="B6" s="8" t="s">
        <v>308</v>
      </c>
      <c r="C6" s="8" t="s">
        <v>31</v>
      </c>
      <c r="D6" s="8"/>
      <c r="E6" s="8"/>
      <c r="F6" s="8">
        <v>10</v>
      </c>
      <c r="G6" s="17" t="s">
        <v>510</v>
      </c>
      <c r="H6" s="18" t="str">
        <f>CONCATENATE(Tabel13432[[#This Row],[Kolonne1]],Tabel13432[[#This Row],[Uddannelsesforløb/kursusnavn/kursustitel ]])</f>
        <v>https://www.ug.dk/search/Erhvervsøkonomi</v>
      </c>
      <c r="I6" s="16" t="str">
        <f t="shared" si="0"/>
        <v>https://www.ug.dk/search/Erhvervsøkonomi</v>
      </c>
    </row>
    <row r="7" spans="1:9" ht="14.7" customHeight="1" x14ac:dyDescent="0.3">
      <c r="A7" s="8" t="s">
        <v>6</v>
      </c>
      <c r="B7" s="8" t="s">
        <v>519</v>
      </c>
      <c r="C7" s="8" t="s">
        <v>639</v>
      </c>
      <c r="D7" s="8"/>
      <c r="E7" s="8">
        <v>1</v>
      </c>
      <c r="F7" s="8"/>
      <c r="G7" s="17" t="s">
        <v>510</v>
      </c>
      <c r="H7" s="6" t="s">
        <v>515</v>
      </c>
      <c r="I7" s="16" t="str">
        <f t="shared" si="0"/>
        <v>https://www.rar-bm.dk/da/private-kurser-positiv-liste/</v>
      </c>
    </row>
    <row r="8" spans="1:9" ht="14.7" customHeight="1" x14ac:dyDescent="0.3">
      <c r="A8" s="8" t="s">
        <v>6</v>
      </c>
      <c r="B8" s="8" t="s">
        <v>520</v>
      </c>
      <c r="C8" s="8" t="s">
        <v>639</v>
      </c>
      <c r="D8" s="8"/>
      <c r="E8" s="8">
        <v>3</v>
      </c>
      <c r="F8" s="8"/>
      <c r="G8" s="17" t="s">
        <v>510</v>
      </c>
      <c r="H8" s="6" t="s">
        <v>515</v>
      </c>
      <c r="I8" s="16" t="str">
        <f t="shared" si="0"/>
        <v>https://www.rar-bm.dk/da/private-kurser-positiv-liste/</v>
      </c>
    </row>
    <row r="9" spans="1:9" ht="14.7" customHeight="1" x14ac:dyDescent="0.3">
      <c r="A9" s="8" t="s">
        <v>6</v>
      </c>
      <c r="B9" s="8" t="s">
        <v>7</v>
      </c>
      <c r="C9" s="8" t="s">
        <v>517</v>
      </c>
      <c r="D9" s="8"/>
      <c r="E9" s="8"/>
      <c r="F9" s="8">
        <v>10</v>
      </c>
      <c r="G9" s="17" t="s">
        <v>510</v>
      </c>
      <c r="H9" s="6" t="s">
        <v>515</v>
      </c>
      <c r="I9" s="16" t="str">
        <f t="shared" si="0"/>
        <v>https://www.rar-bm.dk/da/private-kurser-positiv-liste/</v>
      </c>
    </row>
    <row r="10" spans="1:9" ht="14.7" customHeight="1" x14ac:dyDescent="0.3">
      <c r="A10" s="8" t="s">
        <v>6</v>
      </c>
      <c r="B10" s="8" t="s">
        <v>319</v>
      </c>
      <c r="C10" s="8" t="s">
        <v>31</v>
      </c>
      <c r="D10" s="8"/>
      <c r="E10" s="8"/>
      <c r="F10" s="8">
        <v>10</v>
      </c>
      <c r="G10" s="17" t="s">
        <v>510</v>
      </c>
      <c r="H10" s="18" t="str">
        <f>CONCATENATE(Tabel13432[[#This Row],[Kolonne1]],Tabel13432[[#This Row],[Uddannelsesforløb/kursusnavn/kursustitel ]])</f>
        <v>https://www.ug.dk/search/Regneark til økonomistyring</v>
      </c>
      <c r="I10" s="16" t="str">
        <f t="shared" si="0"/>
        <v>https://www.ug.dk/search/Regneark til økonomistyring</v>
      </c>
    </row>
    <row r="11" spans="1:9" ht="14.7" customHeight="1" x14ac:dyDescent="0.3">
      <c r="A11" s="8" t="s">
        <v>6</v>
      </c>
      <c r="B11" s="8" t="s">
        <v>521</v>
      </c>
      <c r="C11" s="8" t="s">
        <v>517</v>
      </c>
      <c r="D11" s="8"/>
      <c r="E11" s="8"/>
      <c r="F11" s="8">
        <v>10</v>
      </c>
      <c r="G11" s="17" t="s">
        <v>510</v>
      </c>
      <c r="H11" s="6" t="s">
        <v>515</v>
      </c>
      <c r="I11" s="16" t="str">
        <f t="shared" si="0"/>
        <v>https://www.rar-bm.dk/da/private-kurser-positiv-liste/</v>
      </c>
    </row>
    <row r="12" spans="1:9" ht="14.7" customHeight="1" x14ac:dyDescent="0.3">
      <c r="A12" s="8" t="s">
        <v>6</v>
      </c>
      <c r="B12" s="8" t="s">
        <v>327</v>
      </c>
      <c r="C12" s="8" t="s">
        <v>31</v>
      </c>
      <c r="D12" s="8"/>
      <c r="E12" s="8"/>
      <c r="F12" s="8">
        <v>10</v>
      </c>
      <c r="G12" s="17" t="s">
        <v>510</v>
      </c>
      <c r="H12" s="18" t="str">
        <f>CONCATENATE(Tabel13432[[#This Row],[Kolonne1]],Tabel13432[[#This Row],[Uddannelsesforløb/kursusnavn/kursustitel ]])</f>
        <v>https://www.ug.dk/search/Økonomistyring i praksis</v>
      </c>
      <c r="I12" s="16" t="str">
        <f t="shared" si="0"/>
        <v>https://www.ug.dk/search/Økonomistyring i praksis</v>
      </c>
    </row>
    <row r="13" spans="1:9" ht="14.7" customHeight="1" x14ac:dyDescent="0.3">
      <c r="A13" s="3" t="s">
        <v>10</v>
      </c>
      <c r="B13" s="3" t="s">
        <v>831</v>
      </c>
      <c r="C13" s="3" t="s">
        <v>12</v>
      </c>
      <c r="D13" s="3">
        <v>47464</v>
      </c>
      <c r="E13" s="3">
        <v>3</v>
      </c>
      <c r="F13" s="3"/>
      <c r="G13" s="17" t="s">
        <v>510</v>
      </c>
      <c r="H13" s="18" t="str">
        <f>CONCATENATE(Tabel13432[[#This Row],[Kolonne1]],Tabel13432[[#This Row],[Kursuskode (AMU-kode/ modulnr. Etc.)]])</f>
        <v>https://www.ug.dk/search/47464</v>
      </c>
      <c r="I13" s="16" t="str">
        <f t="shared" si="0"/>
        <v>https://www.ug.dk/search/47464</v>
      </c>
    </row>
    <row r="14" spans="1:9" ht="14.7" customHeight="1" x14ac:dyDescent="0.3">
      <c r="A14" s="3" t="s">
        <v>10</v>
      </c>
      <c r="B14" s="3" t="s">
        <v>830</v>
      </c>
      <c r="C14" s="3" t="s">
        <v>12</v>
      </c>
      <c r="D14" s="3">
        <v>43547</v>
      </c>
      <c r="E14" s="3">
        <v>3</v>
      </c>
      <c r="F14" s="3"/>
      <c r="G14" s="17" t="s">
        <v>510</v>
      </c>
      <c r="H14" s="18" t="str">
        <f>CONCATENATE(Tabel13432[[#This Row],[Kolonne1]],Tabel13432[[#This Row],[Kursuskode (AMU-kode/ modulnr. Etc.)]])</f>
        <v>https://www.ug.dk/search/43547</v>
      </c>
      <c r="I14" s="16" t="str">
        <f t="shared" si="0"/>
        <v>https://www.ug.dk/search/43547</v>
      </c>
    </row>
    <row r="15" spans="1:9" ht="14.7" customHeight="1" x14ac:dyDescent="0.3">
      <c r="A15" s="3" t="s">
        <v>10</v>
      </c>
      <c r="B15" s="3" t="s">
        <v>14</v>
      </c>
      <c r="C15" s="3" t="s">
        <v>12</v>
      </c>
      <c r="D15" s="3">
        <v>49298</v>
      </c>
      <c r="E15" s="3">
        <v>3</v>
      </c>
      <c r="F15" s="3"/>
      <c r="G15" s="17" t="s">
        <v>510</v>
      </c>
      <c r="H15" s="18" t="str">
        <f>CONCATENATE(Tabel13432[[#This Row],[Kolonne1]],Tabel13432[[#This Row],[Kursuskode (AMU-kode/ modulnr. Etc.)]])</f>
        <v>https://www.ug.dk/search/49298</v>
      </c>
      <c r="I15" s="16" t="str">
        <f t="shared" si="0"/>
        <v>https://www.ug.dk/search/49298</v>
      </c>
    </row>
    <row r="16" spans="1:9" ht="14.7" customHeight="1" x14ac:dyDescent="0.3">
      <c r="A16" s="3" t="s">
        <v>10</v>
      </c>
      <c r="B16" s="3" t="s">
        <v>15</v>
      </c>
      <c r="C16" s="3" t="s">
        <v>12</v>
      </c>
      <c r="D16" s="3">
        <v>45542</v>
      </c>
      <c r="E16" s="3">
        <v>3</v>
      </c>
      <c r="F16" s="3"/>
      <c r="G16" s="17" t="s">
        <v>510</v>
      </c>
      <c r="H16" s="18" t="str">
        <f>CONCATENATE(Tabel13432[[#This Row],[Kolonne1]],Tabel13432[[#This Row],[Kursuskode (AMU-kode/ modulnr. Etc.)]])</f>
        <v>https://www.ug.dk/search/45542</v>
      </c>
      <c r="I16" s="16" t="str">
        <f t="shared" si="0"/>
        <v>https://www.ug.dk/search/45542</v>
      </c>
    </row>
    <row r="17" spans="1:9" ht="14.7" customHeight="1" x14ac:dyDescent="0.3">
      <c r="A17" s="3" t="s">
        <v>10</v>
      </c>
      <c r="B17" s="3" t="s">
        <v>16</v>
      </c>
      <c r="C17" s="3" t="s">
        <v>12</v>
      </c>
      <c r="D17" s="3">
        <v>49196</v>
      </c>
      <c r="E17" s="3">
        <v>2</v>
      </c>
      <c r="F17" s="3"/>
      <c r="G17" s="17" t="s">
        <v>510</v>
      </c>
      <c r="H17" s="18" t="str">
        <f>CONCATENATE(Tabel13432[[#This Row],[Kolonne1]],Tabel13432[[#This Row],[Kursuskode (AMU-kode/ modulnr. Etc.)]])</f>
        <v>https://www.ug.dk/search/49196</v>
      </c>
      <c r="I17" s="16" t="str">
        <f t="shared" si="0"/>
        <v>https://www.ug.dk/search/49196</v>
      </c>
    </row>
    <row r="18" spans="1:9" ht="14.7" customHeight="1" x14ac:dyDescent="0.3">
      <c r="A18" s="3" t="s">
        <v>10</v>
      </c>
      <c r="B18" s="3" t="s">
        <v>829</v>
      </c>
      <c r="C18" s="3" t="s">
        <v>639</v>
      </c>
      <c r="D18" s="3"/>
      <c r="E18" s="3">
        <v>0.5</v>
      </c>
      <c r="F18" s="3"/>
      <c r="G18" s="17" t="s">
        <v>510</v>
      </c>
      <c r="H18" s="6" t="s">
        <v>515</v>
      </c>
      <c r="I18" s="16" t="str">
        <f t="shared" si="0"/>
        <v>https://www.rar-bm.dk/da/private-kurser-positiv-liste/</v>
      </c>
    </row>
    <row r="19" spans="1:9" ht="14.7" customHeight="1" x14ac:dyDescent="0.3">
      <c r="A19" s="3" t="s">
        <v>10</v>
      </c>
      <c r="B19" s="3" t="s">
        <v>522</v>
      </c>
      <c r="C19" s="3" t="s">
        <v>639</v>
      </c>
      <c r="D19" s="3"/>
      <c r="E19" s="3">
        <v>30</v>
      </c>
      <c r="F19" s="3"/>
      <c r="G19" s="17" t="s">
        <v>510</v>
      </c>
      <c r="H19" s="6" t="s">
        <v>515</v>
      </c>
      <c r="I19" s="16" t="str">
        <f t="shared" si="0"/>
        <v>https://www.rar-bm.dk/da/private-kurser-positiv-liste/</v>
      </c>
    </row>
    <row r="20" spans="1:9" ht="14.7" customHeight="1" x14ac:dyDescent="0.3">
      <c r="A20" s="3" t="s">
        <v>10</v>
      </c>
      <c r="B20" s="3" t="s">
        <v>20</v>
      </c>
      <c r="C20" s="3" t="s">
        <v>12</v>
      </c>
      <c r="D20" s="3">
        <v>47572</v>
      </c>
      <c r="E20" s="3">
        <v>5</v>
      </c>
      <c r="F20" s="3"/>
      <c r="G20" s="17" t="s">
        <v>510</v>
      </c>
      <c r="H20" s="18" t="str">
        <f>CONCATENATE(Tabel13432[[#This Row],[Kolonne1]],Tabel13432[[#This Row],[Kursuskode (AMU-kode/ modulnr. Etc.)]])</f>
        <v>https://www.ug.dk/search/47572</v>
      </c>
      <c r="I20" s="16" t="str">
        <f t="shared" si="0"/>
        <v>https://www.ug.dk/search/47572</v>
      </c>
    </row>
    <row r="21" spans="1:9" ht="14.7" customHeight="1" x14ac:dyDescent="0.3">
      <c r="A21" s="3" t="s">
        <v>10</v>
      </c>
      <c r="B21" s="3" t="s">
        <v>828</v>
      </c>
      <c r="C21" s="3" t="s">
        <v>12</v>
      </c>
      <c r="D21" s="3">
        <v>44488</v>
      </c>
      <c r="E21" s="3">
        <v>5</v>
      </c>
      <c r="F21" s="3"/>
      <c r="G21" s="17" t="s">
        <v>510</v>
      </c>
      <c r="H21" s="18" t="str">
        <f>CONCATENATE(Tabel13432[[#This Row],[Kolonne1]],Tabel13432[[#This Row],[Kursuskode (AMU-kode/ modulnr. Etc.)]])</f>
        <v>https://www.ug.dk/search/44488</v>
      </c>
      <c r="I21" s="16" t="str">
        <f t="shared" si="0"/>
        <v>https://www.ug.dk/search/44488</v>
      </c>
    </row>
    <row r="22" spans="1:9" ht="14.7" customHeight="1" x14ac:dyDescent="0.3">
      <c r="A22" s="3" t="s">
        <v>10</v>
      </c>
      <c r="B22" s="3" t="s">
        <v>23</v>
      </c>
      <c r="C22" s="3" t="s">
        <v>12</v>
      </c>
      <c r="D22" s="3">
        <v>44489</v>
      </c>
      <c r="E22" s="3">
        <v>1</v>
      </c>
      <c r="F22" s="3"/>
      <c r="G22" s="17" t="s">
        <v>510</v>
      </c>
      <c r="H22" s="18" t="str">
        <f>CONCATENATE(Tabel13432[[#This Row],[Kolonne1]],Tabel13432[[#This Row],[Kursuskode (AMU-kode/ modulnr. Etc.)]])</f>
        <v>https://www.ug.dk/search/44489</v>
      </c>
      <c r="I22" s="16" t="str">
        <f t="shared" si="0"/>
        <v>https://www.ug.dk/search/44489</v>
      </c>
    </row>
    <row r="23" spans="1:9" ht="14.7" customHeight="1" x14ac:dyDescent="0.3">
      <c r="A23" s="3" t="s">
        <v>10</v>
      </c>
      <c r="B23" s="3" t="s">
        <v>523</v>
      </c>
      <c r="C23" s="3" t="s">
        <v>12</v>
      </c>
      <c r="D23" s="3">
        <v>45141</v>
      </c>
      <c r="E23" s="3">
        <v>1</v>
      </c>
      <c r="F23" s="3"/>
      <c r="G23" s="17" t="s">
        <v>510</v>
      </c>
      <c r="H23" s="18" t="str">
        <f>CONCATENATE(Tabel13432[[#This Row],[Kolonne1]],Tabel13432[[#This Row],[Kursuskode (AMU-kode/ modulnr. Etc.)]])</f>
        <v>https://www.ug.dk/search/45141</v>
      </c>
      <c r="I23" s="16" t="str">
        <f t="shared" si="0"/>
        <v>https://www.ug.dk/search/45141</v>
      </c>
    </row>
    <row r="24" spans="1:9" ht="14.7" customHeight="1" x14ac:dyDescent="0.3">
      <c r="A24" s="3" t="s">
        <v>10</v>
      </c>
      <c r="B24" s="3" t="s">
        <v>524</v>
      </c>
      <c r="C24" s="3" t="s">
        <v>12</v>
      </c>
      <c r="D24" s="3">
        <v>45140</v>
      </c>
      <c r="E24" s="3">
        <v>1</v>
      </c>
      <c r="F24" s="3"/>
      <c r="G24" s="17" t="s">
        <v>510</v>
      </c>
      <c r="H24" s="18" t="str">
        <f>CONCATENATE(Tabel13432[[#This Row],[Kolonne1]],Tabel13432[[#This Row],[Kursuskode (AMU-kode/ modulnr. Etc.)]])</f>
        <v>https://www.ug.dk/search/45140</v>
      </c>
      <c r="I24" s="16" t="str">
        <f t="shared" si="0"/>
        <v>https://www.ug.dk/search/45140</v>
      </c>
    </row>
    <row r="25" spans="1:9" ht="14.7" customHeight="1" x14ac:dyDescent="0.3">
      <c r="A25" s="3" t="s">
        <v>10</v>
      </c>
      <c r="B25" s="3" t="s">
        <v>827</v>
      </c>
      <c r="C25" s="3" t="s">
        <v>12</v>
      </c>
      <c r="D25" s="3">
        <v>45901</v>
      </c>
      <c r="E25" s="3">
        <v>5</v>
      </c>
      <c r="F25" s="3"/>
      <c r="G25" s="17" t="s">
        <v>510</v>
      </c>
      <c r="H25" s="18" t="str">
        <f>CONCATENATE(Tabel13432[[#This Row],[Kolonne1]],Tabel13432[[#This Row],[Kursuskode (AMU-kode/ modulnr. Etc.)]])</f>
        <v>https://www.ug.dk/search/45901</v>
      </c>
      <c r="I25" s="16" t="str">
        <f t="shared" si="0"/>
        <v>https://www.ug.dk/search/45901</v>
      </c>
    </row>
    <row r="26" spans="1:9" ht="14.7" customHeight="1" x14ac:dyDescent="0.3">
      <c r="A26" s="3" t="s">
        <v>10</v>
      </c>
      <c r="B26" s="3" t="s">
        <v>35</v>
      </c>
      <c r="C26" s="3" t="s">
        <v>12</v>
      </c>
      <c r="D26" s="3">
        <v>48575</v>
      </c>
      <c r="E26" s="3">
        <v>5</v>
      </c>
      <c r="F26" s="3"/>
      <c r="G26" s="17" t="s">
        <v>510</v>
      </c>
      <c r="H26" s="18" t="str">
        <f>CONCATENATE(Tabel13432[[#This Row],[Kolonne1]],Tabel13432[[#This Row],[Kursuskode (AMU-kode/ modulnr. Etc.)]])</f>
        <v>https://www.ug.dk/search/48575</v>
      </c>
      <c r="I26" s="16" t="str">
        <f t="shared" si="0"/>
        <v>https://www.ug.dk/search/48575</v>
      </c>
    </row>
    <row r="27" spans="1:9" ht="14.7" customHeight="1" x14ac:dyDescent="0.3">
      <c r="A27" s="3" t="s">
        <v>10</v>
      </c>
      <c r="B27" s="3" t="s">
        <v>826</v>
      </c>
      <c r="C27" s="3" t="s">
        <v>12</v>
      </c>
      <c r="D27" s="3">
        <v>48391</v>
      </c>
      <c r="E27" s="3">
        <v>1</v>
      </c>
      <c r="F27" s="3"/>
      <c r="G27" s="17" t="s">
        <v>510</v>
      </c>
      <c r="H27" s="18" t="str">
        <f>CONCATENATE(Tabel13432[[#This Row],[Kolonne1]],Tabel13432[[#This Row],[Kursuskode (AMU-kode/ modulnr. Etc.)]])</f>
        <v>https://www.ug.dk/search/48391</v>
      </c>
      <c r="I27" s="16" t="str">
        <f t="shared" si="0"/>
        <v>https://www.ug.dk/search/48391</v>
      </c>
    </row>
    <row r="28" spans="1:9" ht="14.7" customHeight="1" x14ac:dyDescent="0.3">
      <c r="A28" s="3" t="s">
        <v>10</v>
      </c>
      <c r="B28" s="3" t="s">
        <v>39</v>
      </c>
      <c r="C28" s="3" t="s">
        <v>31</v>
      </c>
      <c r="D28" s="3"/>
      <c r="E28" s="3"/>
      <c r="F28" s="3">
        <v>10</v>
      </c>
      <c r="G28" s="17" t="s">
        <v>510</v>
      </c>
      <c r="H28" s="18" t="str">
        <f>CONCATENATE(Tabel13432[[#This Row],[Kolonne1]],Tabel13432[[#This Row],[Uddannelsesforløb/kursusnavn/kursustitel ]])</f>
        <v>https://www.ug.dk/search/Energiformer</v>
      </c>
      <c r="I28" s="16" t="str">
        <f t="shared" si="0"/>
        <v>https://www.ug.dk/search/Energiformer</v>
      </c>
    </row>
    <row r="29" spans="1:9" ht="14.7" customHeight="1" x14ac:dyDescent="0.3">
      <c r="A29" s="3" t="s">
        <v>10</v>
      </c>
      <c r="B29" s="3" t="s">
        <v>525</v>
      </c>
      <c r="C29" s="3" t="s">
        <v>31</v>
      </c>
      <c r="D29" s="3"/>
      <c r="E29" s="3"/>
      <c r="F29" s="3">
        <v>10</v>
      </c>
      <c r="G29" s="17" t="s">
        <v>510</v>
      </c>
      <c r="H29" s="18" t="str">
        <f>CONCATENATE(Tabel13432[[#This Row],[Kolonne1]],Tabel13432[[#This Row],[Uddannelsesforløb/kursusnavn/kursustitel ]])</f>
        <v>https://www.ug.dk/search/Energikonsulent</v>
      </c>
      <c r="I29" s="16" t="str">
        <f t="shared" si="0"/>
        <v>https://www.ug.dk/search/Energikonsulent</v>
      </c>
    </row>
    <row r="30" spans="1:9" ht="14.7" customHeight="1" x14ac:dyDescent="0.3">
      <c r="A30" s="3" t="s">
        <v>10</v>
      </c>
      <c r="B30" s="3" t="s">
        <v>526</v>
      </c>
      <c r="C30" s="3" t="s">
        <v>12</v>
      </c>
      <c r="D30" s="3">
        <v>45571</v>
      </c>
      <c r="E30" s="3">
        <v>10</v>
      </c>
      <c r="F30" s="3"/>
      <c r="G30" s="17" t="s">
        <v>510</v>
      </c>
      <c r="H30" s="18" t="str">
        <f>CONCATENATE(Tabel13432[[#This Row],[Kolonne1]],Tabel13432[[#This Row],[Kursuskode (AMU-kode/ modulnr. Etc.)]])</f>
        <v>https://www.ug.dk/search/45571</v>
      </c>
      <c r="I30" s="16" t="str">
        <f t="shared" si="0"/>
        <v>https://www.ug.dk/search/45571</v>
      </c>
    </row>
    <row r="31" spans="1:9" ht="14.7" customHeight="1" x14ac:dyDescent="0.3">
      <c r="A31" s="3" t="s">
        <v>10</v>
      </c>
      <c r="B31" s="3" t="s">
        <v>50</v>
      </c>
      <c r="C31" s="3" t="s">
        <v>12</v>
      </c>
      <c r="D31" s="3">
        <v>45588</v>
      </c>
      <c r="E31" s="3">
        <v>1</v>
      </c>
      <c r="F31" s="3"/>
      <c r="G31" s="17" t="s">
        <v>510</v>
      </c>
      <c r="H31" s="18" t="str">
        <f>CONCATENATE(Tabel13432[[#This Row],[Kolonne1]],Tabel13432[[#This Row],[Kursuskode (AMU-kode/ modulnr. Etc.)]])</f>
        <v>https://www.ug.dk/search/45588</v>
      </c>
      <c r="I31" s="16" t="str">
        <f t="shared" si="0"/>
        <v>https://www.ug.dk/search/45588</v>
      </c>
    </row>
    <row r="32" spans="1:9" ht="14.7" customHeight="1" x14ac:dyDescent="0.3">
      <c r="A32" s="3" t="s">
        <v>10</v>
      </c>
      <c r="B32" s="4" t="s">
        <v>833</v>
      </c>
      <c r="C32" s="3" t="s">
        <v>639</v>
      </c>
      <c r="D32" s="6"/>
      <c r="E32" s="6">
        <v>2</v>
      </c>
      <c r="F32" s="6"/>
      <c r="G32" s="17" t="s">
        <v>510</v>
      </c>
      <c r="H32" s="6" t="s">
        <v>515</v>
      </c>
      <c r="I32" s="16" t="str">
        <f t="shared" si="0"/>
        <v>https://www.rar-bm.dk/da/private-kurser-positiv-liste/</v>
      </c>
    </row>
    <row r="33" spans="1:9" ht="14.7" customHeight="1" x14ac:dyDescent="0.3">
      <c r="A33" s="3" t="s">
        <v>10</v>
      </c>
      <c r="B33" s="4" t="s">
        <v>825</v>
      </c>
      <c r="C33" s="3" t="s">
        <v>12</v>
      </c>
      <c r="D33" s="4">
        <v>49193</v>
      </c>
      <c r="E33" s="4">
        <v>1</v>
      </c>
      <c r="F33" s="4"/>
      <c r="G33" s="17" t="s">
        <v>510</v>
      </c>
      <c r="H33" s="18" t="str">
        <f>CONCATENATE(Tabel13432[[#This Row],[Kolonne1]],Tabel13432[[#This Row],[Kursuskode (AMU-kode/ modulnr. Etc.)]])</f>
        <v>https://www.ug.dk/search/49193</v>
      </c>
      <c r="I33" s="16" t="str">
        <f t="shared" si="0"/>
        <v>https://www.ug.dk/search/49193</v>
      </c>
    </row>
    <row r="34" spans="1:9" ht="14.7" customHeight="1" x14ac:dyDescent="0.3">
      <c r="A34" s="3" t="s">
        <v>10</v>
      </c>
      <c r="B34" s="4" t="s">
        <v>824</v>
      </c>
      <c r="C34" s="3" t="s">
        <v>12</v>
      </c>
      <c r="D34" s="4">
        <v>48582</v>
      </c>
      <c r="E34" s="4">
        <v>5</v>
      </c>
      <c r="F34" s="4"/>
      <c r="G34" s="17" t="s">
        <v>510</v>
      </c>
      <c r="H34" s="18" t="str">
        <f>CONCATENATE(Tabel13432[[#This Row],[Kolonne1]],Tabel13432[[#This Row],[Kursuskode (AMU-kode/ modulnr. Etc.)]])</f>
        <v>https://www.ug.dk/search/48582</v>
      </c>
      <c r="I34" s="16" t="str">
        <f t="shared" si="0"/>
        <v>https://www.ug.dk/search/48582</v>
      </c>
    </row>
    <row r="35" spans="1:9" ht="14.7" customHeight="1" x14ac:dyDescent="0.3">
      <c r="A35" s="3" t="s">
        <v>10</v>
      </c>
      <c r="B35" s="4" t="s">
        <v>823</v>
      </c>
      <c r="C35" s="3" t="s">
        <v>12</v>
      </c>
      <c r="D35" s="4">
        <v>48968</v>
      </c>
      <c r="E35" s="4">
        <v>2</v>
      </c>
      <c r="F35" s="4"/>
      <c r="G35" s="17" t="s">
        <v>510</v>
      </c>
      <c r="H35" s="18" t="str">
        <f>CONCATENATE(Tabel13432[[#This Row],[Kolonne1]],Tabel13432[[#This Row],[Kursuskode (AMU-kode/ modulnr. Etc.)]])</f>
        <v>https://www.ug.dk/search/48968</v>
      </c>
      <c r="I35" s="16" t="str">
        <f t="shared" si="0"/>
        <v>https://www.ug.dk/search/48968</v>
      </c>
    </row>
    <row r="36" spans="1:9" ht="14.7" customHeight="1" x14ac:dyDescent="0.3">
      <c r="A36" s="3" t="s">
        <v>10</v>
      </c>
      <c r="B36" s="3" t="s">
        <v>60</v>
      </c>
      <c r="C36" s="3" t="s">
        <v>12</v>
      </c>
      <c r="D36" s="3">
        <v>49316</v>
      </c>
      <c r="E36" s="3">
        <v>5</v>
      </c>
      <c r="F36" s="3"/>
      <c r="G36" s="17" t="s">
        <v>510</v>
      </c>
      <c r="H36" s="18" t="str">
        <f>CONCATENATE(Tabel13432[[#This Row],[Kolonne1]],Tabel13432[[#This Row],[Kursuskode (AMU-kode/ modulnr. Etc.)]])</f>
        <v>https://www.ug.dk/search/49316</v>
      </c>
      <c r="I36" s="16" t="str">
        <f t="shared" si="0"/>
        <v>https://www.ug.dk/search/49316</v>
      </c>
    </row>
    <row r="37" spans="1:9" ht="14.7" customHeight="1" x14ac:dyDescent="0.3">
      <c r="A37" s="3" t="s">
        <v>10</v>
      </c>
      <c r="B37" s="3" t="s">
        <v>527</v>
      </c>
      <c r="C37" s="3" t="s">
        <v>12</v>
      </c>
      <c r="D37" s="3">
        <v>48259</v>
      </c>
      <c r="E37" s="3">
        <v>10</v>
      </c>
      <c r="F37" s="3"/>
      <c r="G37" s="17" t="s">
        <v>510</v>
      </c>
      <c r="H37" s="18" t="str">
        <f>CONCATENATE(Tabel13432[[#This Row],[Kolonne1]],Tabel13432[[#This Row],[Kursuskode (AMU-kode/ modulnr. Etc.)]])</f>
        <v>https://www.ug.dk/search/48259</v>
      </c>
      <c r="I37" s="16" t="str">
        <f t="shared" si="0"/>
        <v>https://www.ug.dk/search/48259</v>
      </c>
    </row>
    <row r="38" spans="1:9" ht="14.7" customHeight="1" x14ac:dyDescent="0.3">
      <c r="A38" s="3" t="s">
        <v>10</v>
      </c>
      <c r="B38" s="3" t="s">
        <v>528</v>
      </c>
      <c r="C38" s="3" t="s">
        <v>12</v>
      </c>
      <c r="D38" s="3">
        <v>48260</v>
      </c>
      <c r="E38" s="3">
        <v>15</v>
      </c>
      <c r="F38" s="3"/>
      <c r="G38" s="17" t="s">
        <v>510</v>
      </c>
      <c r="H38" s="18" t="str">
        <f>CONCATENATE(Tabel13432[[#This Row],[Kolonne1]],Tabel13432[[#This Row],[Kursuskode (AMU-kode/ modulnr. Etc.)]])</f>
        <v>https://www.ug.dk/search/48260</v>
      </c>
      <c r="I38" s="16" t="str">
        <f t="shared" si="0"/>
        <v>https://www.ug.dk/search/48260</v>
      </c>
    </row>
    <row r="39" spans="1:9" ht="14.7" customHeight="1" x14ac:dyDescent="0.3">
      <c r="A39" s="3" t="s">
        <v>10</v>
      </c>
      <c r="B39" s="3" t="s">
        <v>529</v>
      </c>
      <c r="C39" s="3" t="s">
        <v>12</v>
      </c>
      <c r="D39" s="3">
        <v>48262</v>
      </c>
      <c r="E39" s="3">
        <v>8</v>
      </c>
      <c r="F39" s="3"/>
      <c r="G39" s="17" t="s">
        <v>510</v>
      </c>
      <c r="H39" s="18" t="str">
        <f>CONCATENATE(Tabel13432[[#This Row],[Kolonne1]],Tabel13432[[#This Row],[Kursuskode (AMU-kode/ modulnr. Etc.)]])</f>
        <v>https://www.ug.dk/search/48262</v>
      </c>
      <c r="I39" s="16" t="str">
        <f t="shared" si="0"/>
        <v>https://www.ug.dk/search/48262</v>
      </c>
    </row>
    <row r="40" spans="1:9" ht="14.7" customHeight="1" x14ac:dyDescent="0.3">
      <c r="A40" s="3" t="s">
        <v>10</v>
      </c>
      <c r="B40" s="3" t="s">
        <v>834</v>
      </c>
      <c r="C40" s="3" t="s">
        <v>639</v>
      </c>
      <c r="D40" s="22"/>
      <c r="E40" s="22">
        <v>4</v>
      </c>
      <c r="F40" s="22"/>
      <c r="G40" s="17" t="s">
        <v>510</v>
      </c>
      <c r="H40" s="6" t="s">
        <v>515</v>
      </c>
      <c r="I40" s="16" t="str">
        <f t="shared" si="0"/>
        <v>https://www.rar-bm.dk/da/private-kurser-positiv-liste/</v>
      </c>
    </row>
    <row r="41" spans="1:9" ht="14.7" customHeight="1" x14ac:dyDescent="0.3">
      <c r="A41" s="3" t="s">
        <v>10</v>
      </c>
      <c r="B41" s="3" t="s">
        <v>835</v>
      </c>
      <c r="C41" s="3" t="s">
        <v>639</v>
      </c>
      <c r="D41" s="22"/>
      <c r="E41" s="22">
        <v>2</v>
      </c>
      <c r="F41" s="22"/>
      <c r="G41" s="17" t="s">
        <v>510</v>
      </c>
      <c r="H41" s="6" t="s">
        <v>515</v>
      </c>
      <c r="I41" s="16" t="str">
        <f t="shared" si="0"/>
        <v>https://www.rar-bm.dk/da/private-kurser-positiv-liste/</v>
      </c>
    </row>
    <row r="42" spans="1:9" ht="14.7" customHeight="1" x14ac:dyDescent="0.3">
      <c r="A42" s="3" t="s">
        <v>10</v>
      </c>
      <c r="B42" s="3" t="s">
        <v>822</v>
      </c>
      <c r="C42" s="3" t="s">
        <v>12</v>
      </c>
      <c r="D42" s="3">
        <v>49280</v>
      </c>
      <c r="E42" s="3">
        <v>6</v>
      </c>
      <c r="F42" s="3"/>
      <c r="G42" s="17" t="s">
        <v>510</v>
      </c>
      <c r="H42" s="18" t="str">
        <f>CONCATENATE(Tabel13432[[#This Row],[Kolonne1]],Tabel13432[[#This Row],[Kursuskode (AMU-kode/ modulnr. Etc.)]])</f>
        <v>https://www.ug.dk/search/49280</v>
      </c>
      <c r="I42" s="16" t="str">
        <f t="shared" si="0"/>
        <v>https://www.ug.dk/search/49280</v>
      </c>
    </row>
    <row r="43" spans="1:9" ht="14.7" customHeight="1" x14ac:dyDescent="0.3">
      <c r="A43" s="3" t="s">
        <v>10</v>
      </c>
      <c r="B43" s="3" t="s">
        <v>64</v>
      </c>
      <c r="C43" s="3" t="s">
        <v>12</v>
      </c>
      <c r="D43" s="3">
        <v>49279</v>
      </c>
      <c r="E43" s="3">
        <v>3</v>
      </c>
      <c r="F43" s="3"/>
      <c r="G43" s="17" t="s">
        <v>510</v>
      </c>
      <c r="H43" s="18" t="str">
        <f>CONCATENATE(Tabel13432[[#This Row],[Kolonne1]],Tabel13432[[#This Row],[Kursuskode (AMU-kode/ modulnr. Etc.)]])</f>
        <v>https://www.ug.dk/search/49279</v>
      </c>
      <c r="I43" s="16" t="str">
        <f t="shared" si="0"/>
        <v>https://www.ug.dk/search/49279</v>
      </c>
    </row>
    <row r="44" spans="1:9" ht="14.7" customHeight="1" x14ac:dyDescent="0.3">
      <c r="A44" s="3" t="s">
        <v>10</v>
      </c>
      <c r="B44" s="3" t="s">
        <v>66</v>
      </c>
      <c r="C44" s="3" t="s">
        <v>12</v>
      </c>
      <c r="D44" s="3">
        <v>49278</v>
      </c>
      <c r="E44" s="3">
        <v>2</v>
      </c>
      <c r="F44" s="3"/>
      <c r="G44" s="17" t="s">
        <v>510</v>
      </c>
      <c r="H44" s="18" t="str">
        <f>CONCATENATE(Tabel13432[[#This Row],[Kolonne1]],Tabel13432[[#This Row],[Kursuskode (AMU-kode/ modulnr. Etc.)]])</f>
        <v>https://www.ug.dk/search/49278</v>
      </c>
      <c r="I44" s="16" t="str">
        <f t="shared" si="0"/>
        <v>https://www.ug.dk/search/49278</v>
      </c>
    </row>
    <row r="45" spans="1:9" ht="14.7" customHeight="1" x14ac:dyDescent="0.3">
      <c r="A45" s="3" t="s">
        <v>10</v>
      </c>
      <c r="B45" s="3" t="s">
        <v>821</v>
      </c>
      <c r="C45" s="3" t="s">
        <v>12</v>
      </c>
      <c r="D45" s="3">
        <v>49277</v>
      </c>
      <c r="E45" s="3">
        <v>2</v>
      </c>
      <c r="F45" s="3"/>
      <c r="G45" s="17" t="s">
        <v>510</v>
      </c>
      <c r="H45" s="18" t="str">
        <f>CONCATENATE(Tabel13432[[#This Row],[Kolonne1]],Tabel13432[[#This Row],[Kursuskode (AMU-kode/ modulnr. Etc.)]])</f>
        <v>https://www.ug.dk/search/49277</v>
      </c>
      <c r="I45" s="16" t="str">
        <f t="shared" si="0"/>
        <v>https://www.ug.dk/search/49277</v>
      </c>
    </row>
    <row r="46" spans="1:9" ht="14.7" customHeight="1" x14ac:dyDescent="0.3">
      <c r="A46" s="3" t="s">
        <v>10</v>
      </c>
      <c r="B46" s="3" t="s">
        <v>530</v>
      </c>
      <c r="C46" s="3" t="s">
        <v>12</v>
      </c>
      <c r="D46" s="3">
        <v>49281</v>
      </c>
      <c r="E46" s="3">
        <v>3</v>
      </c>
      <c r="F46" s="3"/>
      <c r="G46" s="17" t="s">
        <v>510</v>
      </c>
      <c r="H46" s="18" t="str">
        <f>CONCATENATE(Tabel13432[[#This Row],[Kolonne1]],Tabel13432[[#This Row],[Kursuskode (AMU-kode/ modulnr. Etc.)]])</f>
        <v>https://www.ug.dk/search/49281</v>
      </c>
      <c r="I46" s="16" t="str">
        <f t="shared" si="0"/>
        <v>https://www.ug.dk/search/49281</v>
      </c>
    </row>
    <row r="47" spans="1:9" ht="14.7" customHeight="1" x14ac:dyDescent="0.3">
      <c r="A47" s="3" t="s">
        <v>10</v>
      </c>
      <c r="B47" s="3" t="s">
        <v>820</v>
      </c>
      <c r="C47" s="3" t="s">
        <v>12</v>
      </c>
      <c r="D47" s="3">
        <v>46969</v>
      </c>
      <c r="E47" s="3">
        <v>1</v>
      </c>
      <c r="F47" s="3"/>
      <c r="G47" s="17" t="s">
        <v>510</v>
      </c>
      <c r="H47" s="18" t="str">
        <f>CONCATENATE(Tabel13432[[#This Row],[Kolonne1]],Tabel13432[[#This Row],[Kursuskode (AMU-kode/ modulnr. Etc.)]])</f>
        <v>https://www.ug.dk/search/46969</v>
      </c>
      <c r="I47" s="16" t="str">
        <f t="shared" si="0"/>
        <v>https://www.ug.dk/search/46969</v>
      </c>
    </row>
    <row r="48" spans="1:9" ht="14.7" customHeight="1" x14ac:dyDescent="0.3">
      <c r="A48" s="3" t="s">
        <v>10</v>
      </c>
      <c r="B48" s="3" t="s">
        <v>111</v>
      </c>
      <c r="C48" s="3" t="s">
        <v>12</v>
      </c>
      <c r="D48" s="3">
        <v>49282</v>
      </c>
      <c r="E48" s="3">
        <v>16</v>
      </c>
      <c r="F48" s="3"/>
      <c r="G48" s="17" t="s">
        <v>510</v>
      </c>
      <c r="H48" s="18" t="str">
        <f>CONCATENATE(Tabel13432[[#This Row],[Kolonne1]],Tabel13432[[#This Row],[Kursuskode (AMU-kode/ modulnr. Etc.)]])</f>
        <v>https://www.ug.dk/search/49282</v>
      </c>
      <c r="I48" s="16" t="str">
        <f t="shared" si="0"/>
        <v>https://www.ug.dk/search/49282</v>
      </c>
    </row>
    <row r="49" spans="1:9" ht="14.7" customHeight="1" x14ac:dyDescent="0.3">
      <c r="A49" s="3" t="s">
        <v>10</v>
      </c>
      <c r="B49" s="3" t="s">
        <v>819</v>
      </c>
      <c r="C49" s="3" t="s">
        <v>12</v>
      </c>
      <c r="D49" s="3">
        <v>49712</v>
      </c>
      <c r="E49" s="3">
        <v>1</v>
      </c>
      <c r="F49" s="3"/>
      <c r="G49" s="17" t="s">
        <v>510</v>
      </c>
      <c r="H49" s="18" t="str">
        <f>CONCATENATE(Tabel13432[[#This Row],[Kolonne1]],Tabel13432[[#This Row],[Kursuskode (AMU-kode/ modulnr. Etc.)]])</f>
        <v>https://www.ug.dk/search/49712</v>
      </c>
      <c r="I49" s="16" t="str">
        <f t="shared" si="0"/>
        <v>https://www.ug.dk/search/49712</v>
      </c>
    </row>
    <row r="50" spans="1:9" ht="14.7" customHeight="1" x14ac:dyDescent="0.3">
      <c r="A50" s="3" t="s">
        <v>10</v>
      </c>
      <c r="B50" s="3" t="s">
        <v>104</v>
      </c>
      <c r="C50" s="3" t="s">
        <v>12</v>
      </c>
      <c r="D50" s="3">
        <v>49340</v>
      </c>
      <c r="E50" s="3">
        <v>5</v>
      </c>
      <c r="F50" s="3"/>
      <c r="G50" s="17" t="s">
        <v>510</v>
      </c>
      <c r="H50" s="18" t="str">
        <f>CONCATENATE(Tabel13432[[#This Row],[Kolonne1]],Tabel13432[[#This Row],[Kursuskode (AMU-kode/ modulnr. Etc.)]])</f>
        <v>https://www.ug.dk/search/49340</v>
      </c>
      <c r="I50" s="16" t="str">
        <f t="shared" si="0"/>
        <v>https://www.ug.dk/search/49340</v>
      </c>
    </row>
    <row r="51" spans="1:9" ht="14.7" customHeight="1" x14ac:dyDescent="0.3">
      <c r="A51" s="3" t="s">
        <v>10</v>
      </c>
      <c r="B51" s="3" t="s">
        <v>85</v>
      </c>
      <c r="C51" s="3" t="s">
        <v>12</v>
      </c>
      <c r="D51" s="3">
        <v>49318</v>
      </c>
      <c r="E51" s="3">
        <v>5</v>
      </c>
      <c r="F51" s="3"/>
      <c r="G51" s="17" t="s">
        <v>510</v>
      </c>
      <c r="H51" s="18" t="str">
        <f>CONCATENATE(Tabel13432[[#This Row],[Kolonne1]],Tabel13432[[#This Row],[Kursuskode (AMU-kode/ modulnr. Etc.)]])</f>
        <v>https://www.ug.dk/search/49318</v>
      </c>
      <c r="I51" s="16" t="str">
        <f t="shared" si="0"/>
        <v>https://www.ug.dk/search/49318</v>
      </c>
    </row>
    <row r="52" spans="1:9" ht="14.7" customHeight="1" x14ac:dyDescent="0.3">
      <c r="A52" s="3" t="s">
        <v>10</v>
      </c>
      <c r="B52" s="3" t="s">
        <v>818</v>
      </c>
      <c r="C52" s="3" t="s">
        <v>639</v>
      </c>
      <c r="D52" s="3"/>
      <c r="E52" s="3">
        <v>30</v>
      </c>
      <c r="F52" s="3"/>
      <c r="G52" s="17" t="s">
        <v>510</v>
      </c>
      <c r="H52" s="6" t="s">
        <v>515</v>
      </c>
      <c r="I52" s="16" t="str">
        <f t="shared" si="0"/>
        <v>https://www.rar-bm.dk/da/private-kurser-positiv-liste/</v>
      </c>
    </row>
    <row r="53" spans="1:9" ht="14.7" customHeight="1" x14ac:dyDescent="0.3">
      <c r="A53" s="3" t="s">
        <v>10</v>
      </c>
      <c r="B53" s="3" t="s">
        <v>531</v>
      </c>
      <c r="C53" s="3" t="s">
        <v>12</v>
      </c>
      <c r="D53" s="3">
        <v>45566</v>
      </c>
      <c r="E53" s="3">
        <v>1</v>
      </c>
      <c r="F53" s="3"/>
      <c r="G53" s="17" t="s">
        <v>510</v>
      </c>
      <c r="H53" s="18" t="str">
        <f>CONCATENATE(Tabel13432[[#This Row],[Kolonne1]],Tabel13432[[#This Row],[Kursuskode (AMU-kode/ modulnr. Etc.)]])</f>
        <v>https://www.ug.dk/search/45566</v>
      </c>
      <c r="I53" s="16" t="str">
        <f t="shared" si="0"/>
        <v>https://www.ug.dk/search/45566</v>
      </c>
    </row>
    <row r="54" spans="1:9" ht="14.7" customHeight="1" x14ac:dyDescent="0.3">
      <c r="A54" s="3" t="s">
        <v>10</v>
      </c>
      <c r="B54" s="3" t="s">
        <v>91</v>
      </c>
      <c r="C54" s="3" t="s">
        <v>12</v>
      </c>
      <c r="D54" s="3">
        <v>47992</v>
      </c>
      <c r="E54" s="3">
        <v>9</v>
      </c>
      <c r="F54" s="3"/>
      <c r="G54" s="17" t="s">
        <v>510</v>
      </c>
      <c r="H54" s="18" t="str">
        <f>CONCATENATE(Tabel13432[[#This Row],[Kolonne1]],Tabel13432[[#This Row],[Kursuskode (AMU-kode/ modulnr. Etc.)]])</f>
        <v>https://www.ug.dk/search/47992</v>
      </c>
      <c r="I54" s="16" t="str">
        <f t="shared" si="0"/>
        <v>https://www.ug.dk/search/47992</v>
      </c>
    </row>
    <row r="55" spans="1:9" ht="14.7" customHeight="1" x14ac:dyDescent="0.3">
      <c r="A55" s="3" t="s">
        <v>10</v>
      </c>
      <c r="B55" s="3" t="s">
        <v>532</v>
      </c>
      <c r="C55" s="3" t="s">
        <v>12</v>
      </c>
      <c r="D55" s="3">
        <v>47993</v>
      </c>
      <c r="E55" s="3">
        <v>9</v>
      </c>
      <c r="F55" s="3"/>
      <c r="G55" s="17" t="s">
        <v>510</v>
      </c>
      <c r="H55" s="18" t="str">
        <f>CONCATENATE(Tabel13432[[#This Row],[Kolonne1]],Tabel13432[[#This Row],[Kursuskode (AMU-kode/ modulnr. Etc.)]])</f>
        <v>https://www.ug.dk/search/47993</v>
      </c>
      <c r="I55" s="16" t="str">
        <f t="shared" si="0"/>
        <v>https://www.ug.dk/search/47993</v>
      </c>
    </row>
    <row r="56" spans="1:9" ht="14.7" customHeight="1" x14ac:dyDescent="0.3">
      <c r="A56" s="3" t="s">
        <v>10</v>
      </c>
      <c r="B56" s="3" t="s">
        <v>533</v>
      </c>
      <c r="C56" s="3" t="s">
        <v>12</v>
      </c>
      <c r="D56" s="3">
        <v>47994</v>
      </c>
      <c r="E56" s="3">
        <v>12</v>
      </c>
      <c r="F56" s="3"/>
      <c r="G56" s="17" t="s">
        <v>510</v>
      </c>
      <c r="H56" s="18" t="str">
        <f>CONCATENATE(Tabel13432[[#This Row],[Kolonne1]],Tabel13432[[#This Row],[Kursuskode (AMU-kode/ modulnr. Etc.)]])</f>
        <v>https://www.ug.dk/search/47994</v>
      </c>
      <c r="I56" s="16" t="str">
        <f t="shared" si="0"/>
        <v>https://www.ug.dk/search/47994</v>
      </c>
    </row>
    <row r="57" spans="1:9" ht="14.7" customHeight="1" x14ac:dyDescent="0.3">
      <c r="A57" s="3" t="s">
        <v>10</v>
      </c>
      <c r="B57" s="3" t="s">
        <v>95</v>
      </c>
      <c r="C57" s="3" t="s">
        <v>12</v>
      </c>
      <c r="D57" s="3">
        <v>40085</v>
      </c>
      <c r="E57" s="3">
        <v>1</v>
      </c>
      <c r="F57" s="3"/>
      <c r="G57" s="17" t="s">
        <v>510</v>
      </c>
      <c r="H57" s="18" t="str">
        <f>CONCATENATE(Tabel13432[[#This Row],[Kolonne1]],Tabel13432[[#This Row],[Kursuskode (AMU-kode/ modulnr. Etc.)]])</f>
        <v>https://www.ug.dk/search/40085</v>
      </c>
      <c r="I57" s="16" t="str">
        <f t="shared" si="0"/>
        <v>https://www.ug.dk/search/40085</v>
      </c>
    </row>
    <row r="58" spans="1:9" ht="14.7" customHeight="1" x14ac:dyDescent="0.3">
      <c r="A58" s="3" t="s">
        <v>10</v>
      </c>
      <c r="B58" s="3" t="s">
        <v>98</v>
      </c>
      <c r="C58" s="3" t="s">
        <v>31</v>
      </c>
      <c r="D58" s="3"/>
      <c r="E58" s="3"/>
      <c r="F58" s="3">
        <v>5</v>
      </c>
      <c r="G58" s="17" t="s">
        <v>510</v>
      </c>
      <c r="H58" s="18" t="str">
        <f>CONCATENATE(Tabel13432[[#This Row],[Kolonne1]],Tabel13432[[#This Row],[Uddannelsesforløb/kursusnavn/kursustitel ]])</f>
        <v>https://www.ug.dk/search/Solcelleanlæg</v>
      </c>
      <c r="I58" s="16" t="str">
        <f t="shared" si="0"/>
        <v>https://www.ug.dk/search/Solcelleanlæg</v>
      </c>
    </row>
    <row r="59" spans="1:9" ht="14.7" customHeight="1" x14ac:dyDescent="0.3">
      <c r="A59" s="3" t="s">
        <v>10</v>
      </c>
      <c r="B59" s="3" t="s">
        <v>836</v>
      </c>
      <c r="C59" s="3" t="s">
        <v>639</v>
      </c>
      <c r="D59" s="22"/>
      <c r="E59" s="22">
        <v>12</v>
      </c>
      <c r="F59" s="22"/>
      <c r="G59" s="17" t="s">
        <v>510</v>
      </c>
      <c r="H59" s="6" t="s">
        <v>515</v>
      </c>
      <c r="I59" s="16" t="str">
        <f t="shared" si="0"/>
        <v>https://www.rar-bm.dk/da/private-kurser-positiv-liste/</v>
      </c>
    </row>
    <row r="60" spans="1:9" ht="14.7" customHeight="1" x14ac:dyDescent="0.3">
      <c r="A60" s="3" t="s">
        <v>10</v>
      </c>
      <c r="B60" s="3" t="s">
        <v>817</v>
      </c>
      <c r="C60" s="3" t="s">
        <v>12</v>
      </c>
      <c r="D60" s="3">
        <v>45999</v>
      </c>
      <c r="E60" s="3">
        <v>1</v>
      </c>
      <c r="F60" s="3"/>
      <c r="G60" s="17" t="s">
        <v>510</v>
      </c>
      <c r="H60" s="18" t="str">
        <f>CONCATENATE(Tabel13432[[#This Row],[Kolonne1]],Tabel13432[[#This Row],[Kursuskode (AMU-kode/ modulnr. Etc.)]])</f>
        <v>https://www.ug.dk/search/45999</v>
      </c>
      <c r="I60" s="16" t="str">
        <f t="shared" si="0"/>
        <v>https://www.ug.dk/search/45999</v>
      </c>
    </row>
    <row r="61" spans="1:9" ht="14.7" customHeight="1" x14ac:dyDescent="0.3">
      <c r="A61" s="3" t="s">
        <v>10</v>
      </c>
      <c r="B61" s="3" t="s">
        <v>102</v>
      </c>
      <c r="C61" s="3" t="s">
        <v>12</v>
      </c>
      <c r="D61" s="3">
        <v>44004</v>
      </c>
      <c r="E61" s="3">
        <v>15</v>
      </c>
      <c r="F61" s="3"/>
      <c r="G61" s="17" t="s">
        <v>510</v>
      </c>
      <c r="H61" s="18" t="str">
        <f>CONCATENATE(Tabel13432[[#This Row],[Kolonne1]],Tabel13432[[#This Row],[Kursuskode (AMU-kode/ modulnr. Etc.)]])</f>
        <v>https://www.ug.dk/search/44004</v>
      </c>
      <c r="I61" s="16" t="str">
        <f t="shared" si="0"/>
        <v>https://www.ug.dk/search/44004</v>
      </c>
    </row>
    <row r="62" spans="1:9" ht="14.7" customHeight="1" x14ac:dyDescent="0.3">
      <c r="A62" s="3" t="s">
        <v>10</v>
      </c>
      <c r="B62" s="3" t="s">
        <v>103</v>
      </c>
      <c r="C62" s="3" t="s">
        <v>12</v>
      </c>
      <c r="D62" s="3">
        <v>47222</v>
      </c>
      <c r="E62" s="3">
        <v>2</v>
      </c>
      <c r="F62" s="3"/>
      <c r="G62" s="17" t="s">
        <v>510</v>
      </c>
      <c r="H62" s="18" t="str">
        <f>CONCATENATE(Tabel13432[[#This Row],[Kolonne1]],Tabel13432[[#This Row],[Kursuskode (AMU-kode/ modulnr. Etc.)]])</f>
        <v>https://www.ug.dk/search/47222</v>
      </c>
      <c r="I62" s="16" t="str">
        <f t="shared" si="0"/>
        <v>https://www.ug.dk/search/47222</v>
      </c>
    </row>
    <row r="63" spans="1:9" ht="14.7" customHeight="1" x14ac:dyDescent="0.3">
      <c r="A63" s="3" t="s">
        <v>10</v>
      </c>
      <c r="B63" s="3" t="s">
        <v>94</v>
      </c>
      <c r="C63" s="3" t="s">
        <v>12</v>
      </c>
      <c r="D63" s="3">
        <v>47200</v>
      </c>
      <c r="E63" s="3">
        <v>2</v>
      </c>
      <c r="F63" s="3"/>
      <c r="G63" s="17" t="s">
        <v>510</v>
      </c>
      <c r="H63" s="18" t="str">
        <f>CONCATENATE(Tabel13432[[#This Row],[Kolonne1]],Tabel13432[[#This Row],[Kursuskode (AMU-kode/ modulnr. Etc.)]])</f>
        <v>https://www.ug.dk/search/47200</v>
      </c>
      <c r="I63" s="16" t="str">
        <f t="shared" si="0"/>
        <v>https://www.ug.dk/search/47200</v>
      </c>
    </row>
    <row r="64" spans="1:9" ht="14.7" customHeight="1" x14ac:dyDescent="0.3">
      <c r="A64" s="3" t="s">
        <v>10</v>
      </c>
      <c r="B64" s="3" t="s">
        <v>816</v>
      </c>
      <c r="C64" s="3" t="s">
        <v>12</v>
      </c>
      <c r="D64" s="3">
        <v>49339</v>
      </c>
      <c r="E64" s="3">
        <v>1</v>
      </c>
      <c r="F64" s="3"/>
      <c r="G64" s="17" t="s">
        <v>510</v>
      </c>
      <c r="H64" s="18" t="str">
        <f>CONCATENATE(Tabel13432[[#This Row],[Kolonne1]],Tabel13432[[#This Row],[Kursuskode (AMU-kode/ modulnr. Etc.)]])</f>
        <v>https://www.ug.dk/search/49339</v>
      </c>
      <c r="I64" s="16" t="str">
        <f t="shared" si="0"/>
        <v>https://www.ug.dk/search/49339</v>
      </c>
    </row>
    <row r="65" spans="1:9" ht="14.7" customHeight="1" x14ac:dyDescent="0.3">
      <c r="A65" s="3" t="s">
        <v>10</v>
      </c>
      <c r="B65" s="3" t="s">
        <v>534</v>
      </c>
      <c r="C65" s="3" t="s">
        <v>12</v>
      </c>
      <c r="D65" s="3">
        <v>43683</v>
      </c>
      <c r="E65" s="3">
        <v>5</v>
      </c>
      <c r="F65" s="3"/>
      <c r="G65" s="17" t="s">
        <v>510</v>
      </c>
      <c r="H65" s="18" t="str">
        <f>CONCATENATE(Tabel13432[[#This Row],[Kolonne1]],Tabel13432[[#This Row],[Kursuskode (AMU-kode/ modulnr. Etc.)]])</f>
        <v>https://www.ug.dk/search/43683</v>
      </c>
      <c r="I65" s="16" t="str">
        <f t="shared" si="0"/>
        <v>https://www.ug.dk/search/43683</v>
      </c>
    </row>
    <row r="66" spans="1:9" ht="14.7" customHeight="1" x14ac:dyDescent="0.3">
      <c r="A66" s="3" t="s">
        <v>10</v>
      </c>
      <c r="B66" s="3" t="s">
        <v>815</v>
      </c>
      <c r="C66" s="3" t="s">
        <v>12</v>
      </c>
      <c r="D66" s="3">
        <v>49042</v>
      </c>
      <c r="E66" s="3">
        <v>6</v>
      </c>
      <c r="F66" s="3"/>
      <c r="G66" s="17" t="s">
        <v>510</v>
      </c>
      <c r="H66" s="18" t="str">
        <f>CONCATENATE(Tabel13432[[#This Row],[Kolonne1]],Tabel13432[[#This Row],[Kursuskode (AMU-kode/ modulnr. Etc.)]])</f>
        <v>https://www.ug.dk/search/49042</v>
      </c>
      <c r="I66" s="16" t="str">
        <f t="shared" si="0"/>
        <v>https://www.ug.dk/search/49042</v>
      </c>
    </row>
    <row r="67" spans="1:9" ht="14.7" customHeight="1" x14ac:dyDescent="0.3">
      <c r="A67" s="3" t="s">
        <v>10</v>
      </c>
      <c r="B67" s="3" t="s">
        <v>115</v>
      </c>
      <c r="C67" s="3" t="s">
        <v>31</v>
      </c>
      <c r="D67" s="3"/>
      <c r="E67" s="3"/>
      <c r="F67" s="3">
        <v>5</v>
      </c>
      <c r="G67" s="17" t="s">
        <v>510</v>
      </c>
      <c r="H67" s="18" t="str">
        <f>CONCATENATE(Tabel13432[[#This Row],[Kolonne1]],Tabel13432[[#This Row],[Uddannelsesforløb/kursusnavn/kursustitel ]])</f>
        <v>https://www.ug.dk/search/Varmepumper</v>
      </c>
      <c r="I67" s="16" t="str">
        <f t="shared" si="0"/>
        <v>https://www.ug.dk/search/Varmepumper</v>
      </c>
    </row>
    <row r="68" spans="1:9" ht="14.7" customHeight="1" x14ac:dyDescent="0.3">
      <c r="A68" s="3" t="s">
        <v>10</v>
      </c>
      <c r="B68" s="3" t="s">
        <v>117</v>
      </c>
      <c r="C68" s="3" t="s">
        <v>12</v>
      </c>
      <c r="D68" s="3">
        <v>47136</v>
      </c>
      <c r="E68" s="3">
        <v>2</v>
      </c>
      <c r="F68" s="3"/>
      <c r="G68" s="17" t="s">
        <v>510</v>
      </c>
      <c r="H68" s="18" t="str">
        <f>CONCATENATE(Tabel13432[[#This Row],[Kolonne1]],Tabel13432[[#This Row],[Kursuskode (AMU-kode/ modulnr. Etc.)]])</f>
        <v>https://www.ug.dk/search/47136</v>
      </c>
      <c r="I68" s="16" t="str">
        <f t="shared" ref="I68:I131" si="1">HYPERLINK(H68,H68)</f>
        <v>https://www.ug.dk/search/47136</v>
      </c>
    </row>
    <row r="69" spans="1:9" ht="14.7" customHeight="1" x14ac:dyDescent="0.3">
      <c r="A69" s="3" t="s">
        <v>10</v>
      </c>
      <c r="B69" s="3" t="s">
        <v>814</v>
      </c>
      <c r="C69" s="3" t="s">
        <v>12</v>
      </c>
      <c r="D69" s="3">
        <v>40243</v>
      </c>
      <c r="E69" s="3">
        <v>2</v>
      </c>
      <c r="F69" s="3"/>
      <c r="G69" s="17" t="s">
        <v>510</v>
      </c>
      <c r="H69" s="18" t="str">
        <f>CONCATENATE(Tabel13432[[#This Row],[Kolonne1]],Tabel13432[[#This Row],[Kursuskode (AMU-kode/ modulnr. Etc.)]])</f>
        <v>https://www.ug.dk/search/40243</v>
      </c>
      <c r="I69" s="16" t="str">
        <f t="shared" si="1"/>
        <v>https://www.ug.dk/search/40243</v>
      </c>
    </row>
    <row r="70" spans="1:9" ht="14.7" customHeight="1" x14ac:dyDescent="0.3">
      <c r="A70" s="3" t="s">
        <v>10</v>
      </c>
      <c r="B70" s="3" t="s">
        <v>813</v>
      </c>
      <c r="C70" s="3" t="s">
        <v>12</v>
      </c>
      <c r="D70" s="3">
        <v>49189</v>
      </c>
      <c r="E70" s="3">
        <v>1</v>
      </c>
      <c r="F70" s="3"/>
      <c r="G70" s="17" t="s">
        <v>510</v>
      </c>
      <c r="H70" s="18" t="str">
        <f>CONCATENATE(Tabel13432[[#This Row],[Kolonne1]],Tabel13432[[#This Row],[Kursuskode (AMU-kode/ modulnr. Etc.)]])</f>
        <v>https://www.ug.dk/search/49189</v>
      </c>
      <c r="I70" s="16" t="str">
        <f t="shared" si="1"/>
        <v>https://www.ug.dk/search/49189</v>
      </c>
    </row>
    <row r="71" spans="1:9" ht="14.7" customHeight="1" x14ac:dyDescent="0.3">
      <c r="A71" s="8" t="s">
        <v>121</v>
      </c>
      <c r="B71" s="8" t="s">
        <v>537</v>
      </c>
      <c r="C71" s="8" t="s">
        <v>12</v>
      </c>
      <c r="D71" s="8">
        <v>45818</v>
      </c>
      <c r="E71" s="8">
        <v>3</v>
      </c>
      <c r="F71" s="8"/>
      <c r="G71" s="17" t="s">
        <v>510</v>
      </c>
      <c r="H71" s="18" t="str">
        <f>CONCATENATE(Tabel13432[[#This Row],[Kolonne1]],Tabel13432[[#This Row],[Kursuskode (AMU-kode/ modulnr. Etc.)]])</f>
        <v>https://www.ug.dk/search/45818</v>
      </c>
      <c r="I71" s="16" t="str">
        <f t="shared" si="1"/>
        <v>https://www.ug.dk/search/45818</v>
      </c>
    </row>
    <row r="72" spans="1:9" ht="14.7" customHeight="1" x14ac:dyDescent="0.3">
      <c r="A72" s="8" t="s">
        <v>121</v>
      </c>
      <c r="B72" s="8" t="s">
        <v>123</v>
      </c>
      <c r="C72" s="8" t="s">
        <v>12</v>
      </c>
      <c r="D72" s="8">
        <v>48813</v>
      </c>
      <c r="E72" s="8">
        <v>3</v>
      </c>
      <c r="F72" s="8"/>
      <c r="G72" s="17" t="s">
        <v>510</v>
      </c>
      <c r="H72" s="18" t="str">
        <f>CONCATENATE(Tabel13432[[#This Row],[Kolonne1]],Tabel13432[[#This Row],[Kursuskode (AMU-kode/ modulnr. Etc.)]])</f>
        <v>https://www.ug.dk/search/48813</v>
      </c>
      <c r="I72" s="16" t="str">
        <f t="shared" si="1"/>
        <v>https://www.ug.dk/search/48813</v>
      </c>
    </row>
    <row r="73" spans="1:9" ht="14.7" customHeight="1" x14ac:dyDescent="0.3">
      <c r="A73" s="8" t="s">
        <v>121</v>
      </c>
      <c r="B73" s="8" t="s">
        <v>538</v>
      </c>
      <c r="C73" s="8" t="s">
        <v>12</v>
      </c>
      <c r="D73" s="8">
        <v>48866</v>
      </c>
      <c r="E73" s="8">
        <v>3</v>
      </c>
      <c r="F73" s="8"/>
      <c r="G73" s="17" t="s">
        <v>510</v>
      </c>
      <c r="H73" s="18" t="str">
        <f>CONCATENATE(Tabel13432[[#This Row],[Kolonne1]],Tabel13432[[#This Row],[Kursuskode (AMU-kode/ modulnr. Etc.)]])</f>
        <v>https://www.ug.dk/search/48866</v>
      </c>
      <c r="I73" s="16" t="str">
        <f t="shared" si="1"/>
        <v>https://www.ug.dk/search/48866</v>
      </c>
    </row>
    <row r="74" spans="1:9" ht="14.7" customHeight="1" x14ac:dyDescent="0.3">
      <c r="A74" s="8" t="s">
        <v>121</v>
      </c>
      <c r="B74" s="8" t="s">
        <v>812</v>
      </c>
      <c r="C74" s="8" t="s">
        <v>12</v>
      </c>
      <c r="D74" s="8">
        <v>47567</v>
      </c>
      <c r="E74" s="8">
        <v>2</v>
      </c>
      <c r="F74" s="8"/>
      <c r="G74" s="17" t="s">
        <v>510</v>
      </c>
      <c r="H74" s="18" t="str">
        <f>CONCATENATE(Tabel13432[[#This Row],[Kolonne1]],Tabel13432[[#This Row],[Kursuskode (AMU-kode/ modulnr. Etc.)]])</f>
        <v>https://www.ug.dk/search/47567</v>
      </c>
      <c r="I74" s="16" t="str">
        <f t="shared" si="1"/>
        <v>https://www.ug.dk/search/47567</v>
      </c>
    </row>
    <row r="75" spans="1:9" ht="14.7" customHeight="1" x14ac:dyDescent="0.3">
      <c r="A75" s="8" t="s">
        <v>121</v>
      </c>
      <c r="B75" s="8" t="s">
        <v>130</v>
      </c>
      <c r="C75" s="8" t="s">
        <v>12</v>
      </c>
      <c r="D75" s="8">
        <v>48837</v>
      </c>
      <c r="E75" s="8">
        <v>3</v>
      </c>
      <c r="F75" s="8"/>
      <c r="G75" s="17" t="s">
        <v>510</v>
      </c>
      <c r="H75" s="18" t="str">
        <f>CONCATENATE(Tabel13432[[#This Row],[Kolonne1]],Tabel13432[[#This Row],[Kursuskode (AMU-kode/ modulnr. Etc.)]])</f>
        <v>https://www.ug.dk/search/48837</v>
      </c>
      <c r="I75" s="16" t="str">
        <f t="shared" si="1"/>
        <v>https://www.ug.dk/search/48837</v>
      </c>
    </row>
    <row r="76" spans="1:9" ht="14.7" customHeight="1" x14ac:dyDescent="0.3">
      <c r="A76" s="8" t="s">
        <v>121</v>
      </c>
      <c r="B76" s="8" t="s">
        <v>811</v>
      </c>
      <c r="C76" s="8" t="s">
        <v>12</v>
      </c>
      <c r="D76" s="8">
        <v>49781</v>
      </c>
      <c r="E76" s="8">
        <v>1</v>
      </c>
      <c r="F76" s="8"/>
      <c r="G76" s="17" t="s">
        <v>510</v>
      </c>
      <c r="H76" s="18" t="str">
        <f>CONCATENATE(Tabel13432[[#This Row],[Kolonne1]],Tabel13432[[#This Row],[Kursuskode (AMU-kode/ modulnr. Etc.)]])</f>
        <v>https://www.ug.dk/search/49781</v>
      </c>
      <c r="I76" s="16" t="str">
        <f t="shared" si="1"/>
        <v>https://www.ug.dk/search/49781</v>
      </c>
    </row>
    <row r="77" spans="1:9" ht="14.7" customHeight="1" x14ac:dyDescent="0.3">
      <c r="A77" s="8" t="s">
        <v>121</v>
      </c>
      <c r="B77" s="8" t="s">
        <v>539</v>
      </c>
      <c r="C77" s="8" t="s">
        <v>12</v>
      </c>
      <c r="D77" s="8">
        <v>48867</v>
      </c>
      <c r="E77" s="8">
        <v>1</v>
      </c>
      <c r="F77" s="8"/>
      <c r="G77" s="17" t="s">
        <v>510</v>
      </c>
      <c r="H77" s="18" t="str">
        <f>CONCATENATE(Tabel13432[[#This Row],[Kolonne1]],Tabel13432[[#This Row],[Kursuskode (AMU-kode/ modulnr. Etc.)]])</f>
        <v>https://www.ug.dk/search/48867</v>
      </c>
      <c r="I77" s="16" t="str">
        <f t="shared" si="1"/>
        <v>https://www.ug.dk/search/48867</v>
      </c>
    </row>
    <row r="78" spans="1:9" ht="14.7" customHeight="1" x14ac:dyDescent="0.3">
      <c r="A78" s="8" t="s">
        <v>121</v>
      </c>
      <c r="B78" s="8" t="s">
        <v>132</v>
      </c>
      <c r="C78" s="8" t="s">
        <v>12</v>
      </c>
      <c r="D78" s="8">
        <v>48872</v>
      </c>
      <c r="E78" s="8">
        <v>2</v>
      </c>
      <c r="F78" s="8"/>
      <c r="G78" s="17" t="s">
        <v>510</v>
      </c>
      <c r="H78" s="18" t="str">
        <f>CONCATENATE(Tabel13432[[#This Row],[Kolonne1]],Tabel13432[[#This Row],[Kursuskode (AMU-kode/ modulnr. Etc.)]])</f>
        <v>https://www.ug.dk/search/48872</v>
      </c>
      <c r="I78" s="16" t="str">
        <f t="shared" si="1"/>
        <v>https://www.ug.dk/search/48872</v>
      </c>
    </row>
    <row r="79" spans="1:9" ht="14.7" customHeight="1" x14ac:dyDescent="0.3">
      <c r="A79" s="8" t="s">
        <v>121</v>
      </c>
      <c r="B79" s="8" t="s">
        <v>810</v>
      </c>
      <c r="C79" s="8" t="s">
        <v>12</v>
      </c>
      <c r="D79" s="8">
        <v>43734</v>
      </c>
      <c r="E79" s="8">
        <v>3</v>
      </c>
      <c r="F79" s="8"/>
      <c r="G79" s="17" t="s">
        <v>510</v>
      </c>
      <c r="H79" s="18" t="str">
        <f>CONCATENATE(Tabel13432[[#This Row],[Kolonne1]],Tabel13432[[#This Row],[Kursuskode (AMU-kode/ modulnr. Etc.)]])</f>
        <v>https://www.ug.dk/search/43734</v>
      </c>
      <c r="I79" s="16" t="str">
        <f t="shared" si="1"/>
        <v>https://www.ug.dk/search/43734</v>
      </c>
    </row>
    <row r="80" spans="1:9" ht="14.7" customHeight="1" x14ac:dyDescent="0.3">
      <c r="A80" s="8" t="s">
        <v>121</v>
      </c>
      <c r="B80" s="8" t="s">
        <v>809</v>
      </c>
      <c r="C80" s="8" t="s">
        <v>12</v>
      </c>
      <c r="D80" s="8">
        <v>40990</v>
      </c>
      <c r="E80" s="8">
        <v>1</v>
      </c>
      <c r="F80" s="8"/>
      <c r="G80" s="17" t="s">
        <v>510</v>
      </c>
      <c r="H80" s="18" t="str">
        <f>CONCATENATE(Tabel13432[[#This Row],[Kolonne1]],Tabel13432[[#This Row],[Kursuskode (AMU-kode/ modulnr. Etc.)]])</f>
        <v>https://www.ug.dk/search/40990</v>
      </c>
      <c r="I80" s="16" t="str">
        <f t="shared" si="1"/>
        <v>https://www.ug.dk/search/40990</v>
      </c>
    </row>
    <row r="81" spans="1:9" ht="14.7" customHeight="1" x14ac:dyDescent="0.3">
      <c r="A81" s="8" t="s">
        <v>121</v>
      </c>
      <c r="B81" s="8" t="s">
        <v>808</v>
      </c>
      <c r="C81" s="8" t="s">
        <v>12</v>
      </c>
      <c r="D81" s="8">
        <v>48800</v>
      </c>
      <c r="E81" s="8">
        <v>2</v>
      </c>
      <c r="F81" s="8"/>
      <c r="G81" s="17" t="s">
        <v>510</v>
      </c>
      <c r="H81" s="18" t="str">
        <f>CONCATENATE(Tabel13432[[#This Row],[Kolonne1]],Tabel13432[[#This Row],[Kursuskode (AMU-kode/ modulnr. Etc.)]])</f>
        <v>https://www.ug.dk/search/48800</v>
      </c>
      <c r="I81" s="16" t="str">
        <f t="shared" si="1"/>
        <v>https://www.ug.dk/search/48800</v>
      </c>
    </row>
    <row r="82" spans="1:9" ht="14.7" customHeight="1" x14ac:dyDescent="0.3">
      <c r="A82" s="8" t="s">
        <v>121</v>
      </c>
      <c r="B82" s="8" t="s">
        <v>133</v>
      </c>
      <c r="C82" s="8" t="s">
        <v>12</v>
      </c>
      <c r="D82" s="8">
        <v>48826</v>
      </c>
      <c r="E82" s="8">
        <v>2</v>
      </c>
      <c r="F82" s="8"/>
      <c r="G82" s="17" t="s">
        <v>510</v>
      </c>
      <c r="H82" s="18" t="str">
        <f>CONCATENATE(Tabel13432[[#This Row],[Kolonne1]],Tabel13432[[#This Row],[Kursuskode (AMU-kode/ modulnr. Etc.)]])</f>
        <v>https://www.ug.dk/search/48826</v>
      </c>
      <c r="I82" s="16" t="str">
        <f t="shared" si="1"/>
        <v>https://www.ug.dk/search/48826</v>
      </c>
    </row>
    <row r="83" spans="1:9" ht="14.7" customHeight="1" x14ac:dyDescent="0.3">
      <c r="A83" s="8" t="s">
        <v>121</v>
      </c>
      <c r="B83" s="8" t="s">
        <v>135</v>
      </c>
      <c r="C83" s="8" t="s">
        <v>12</v>
      </c>
      <c r="D83" s="8">
        <v>47692</v>
      </c>
      <c r="E83" s="8">
        <v>1</v>
      </c>
      <c r="F83" s="8"/>
      <c r="G83" s="17" t="s">
        <v>510</v>
      </c>
      <c r="H83" s="18" t="str">
        <f>CONCATENATE(Tabel13432[[#This Row],[Kolonne1]],Tabel13432[[#This Row],[Kursuskode (AMU-kode/ modulnr. Etc.)]])</f>
        <v>https://www.ug.dk/search/47692</v>
      </c>
      <c r="I83" s="16" t="str">
        <f t="shared" si="1"/>
        <v>https://www.ug.dk/search/47692</v>
      </c>
    </row>
    <row r="84" spans="1:9" ht="14.7" customHeight="1" x14ac:dyDescent="0.3">
      <c r="A84" s="8" t="s">
        <v>121</v>
      </c>
      <c r="B84" s="8" t="s">
        <v>136</v>
      </c>
      <c r="C84" s="8" t="s">
        <v>12</v>
      </c>
      <c r="D84" s="8">
        <v>42912</v>
      </c>
      <c r="E84" s="8">
        <v>3</v>
      </c>
      <c r="F84" s="8"/>
      <c r="G84" s="17" t="s">
        <v>510</v>
      </c>
      <c r="H84" s="18" t="str">
        <f>CONCATENATE(Tabel13432[[#This Row],[Kolonne1]],Tabel13432[[#This Row],[Kursuskode (AMU-kode/ modulnr. Etc.)]])</f>
        <v>https://www.ug.dk/search/42912</v>
      </c>
      <c r="I84" s="16" t="str">
        <f t="shared" si="1"/>
        <v>https://www.ug.dk/search/42912</v>
      </c>
    </row>
    <row r="85" spans="1:9" ht="14.7" customHeight="1" x14ac:dyDescent="0.3">
      <c r="A85" s="8" t="s">
        <v>121</v>
      </c>
      <c r="B85" s="8" t="s">
        <v>137</v>
      </c>
      <c r="C85" s="8" t="s">
        <v>12</v>
      </c>
      <c r="D85" s="8">
        <v>45532</v>
      </c>
      <c r="E85" s="8">
        <v>2</v>
      </c>
      <c r="F85" s="8"/>
      <c r="G85" s="17" t="s">
        <v>510</v>
      </c>
      <c r="H85" s="18" t="str">
        <f>CONCATENATE(Tabel13432[[#This Row],[Kolonne1]],Tabel13432[[#This Row],[Kursuskode (AMU-kode/ modulnr. Etc.)]])</f>
        <v>https://www.ug.dk/search/45532</v>
      </c>
      <c r="I85" s="16" t="str">
        <f t="shared" si="1"/>
        <v>https://www.ug.dk/search/45532</v>
      </c>
    </row>
    <row r="86" spans="1:9" ht="14.7" customHeight="1" x14ac:dyDescent="0.3">
      <c r="A86" s="8" t="s">
        <v>121</v>
      </c>
      <c r="B86" s="8" t="s">
        <v>138</v>
      </c>
      <c r="C86" s="8" t="s">
        <v>12</v>
      </c>
      <c r="D86" s="8">
        <v>43733</v>
      </c>
      <c r="E86" s="8">
        <v>2</v>
      </c>
      <c r="F86" s="8"/>
      <c r="G86" s="17" t="s">
        <v>510</v>
      </c>
      <c r="H86" s="18" t="str">
        <f>CONCATENATE(Tabel13432[[#This Row],[Kolonne1]],Tabel13432[[#This Row],[Kursuskode (AMU-kode/ modulnr. Etc.)]])</f>
        <v>https://www.ug.dk/search/43733</v>
      </c>
      <c r="I86" s="16" t="str">
        <f t="shared" si="1"/>
        <v>https://www.ug.dk/search/43733</v>
      </c>
    </row>
    <row r="87" spans="1:9" ht="14.7" customHeight="1" x14ac:dyDescent="0.3">
      <c r="A87" s="8" t="s">
        <v>121</v>
      </c>
      <c r="B87" s="8" t="s">
        <v>139</v>
      </c>
      <c r="C87" s="8" t="s">
        <v>12</v>
      </c>
      <c r="D87" s="8">
        <v>48876</v>
      </c>
      <c r="E87" s="8">
        <v>3</v>
      </c>
      <c r="F87" s="8"/>
      <c r="G87" s="17" t="s">
        <v>510</v>
      </c>
      <c r="H87" s="18" t="str">
        <f>CONCATENATE(Tabel13432[[#This Row],[Kolonne1]],Tabel13432[[#This Row],[Kursuskode (AMU-kode/ modulnr. Etc.)]])</f>
        <v>https://www.ug.dk/search/48876</v>
      </c>
      <c r="I87" s="16" t="str">
        <f t="shared" si="1"/>
        <v>https://www.ug.dk/search/48876</v>
      </c>
    </row>
    <row r="88" spans="1:9" ht="14.7" customHeight="1" x14ac:dyDescent="0.3">
      <c r="A88" s="8" t="s">
        <v>121</v>
      </c>
      <c r="B88" s="8" t="s">
        <v>140</v>
      </c>
      <c r="C88" s="8" t="s">
        <v>12</v>
      </c>
      <c r="D88" s="8">
        <v>48873</v>
      </c>
      <c r="E88" s="8">
        <v>3</v>
      </c>
      <c r="F88" s="8"/>
      <c r="G88" s="17" t="s">
        <v>510</v>
      </c>
      <c r="H88" s="18" t="str">
        <f>CONCATENATE(Tabel13432[[#This Row],[Kolonne1]],Tabel13432[[#This Row],[Kursuskode (AMU-kode/ modulnr. Etc.)]])</f>
        <v>https://www.ug.dk/search/48873</v>
      </c>
      <c r="I88" s="16" t="str">
        <f t="shared" si="1"/>
        <v>https://www.ug.dk/search/48873</v>
      </c>
    </row>
    <row r="89" spans="1:9" ht="14.7" customHeight="1" x14ac:dyDescent="0.3">
      <c r="A89" s="8" t="s">
        <v>121</v>
      </c>
      <c r="B89" s="8" t="s">
        <v>540</v>
      </c>
      <c r="C89" s="8" t="s">
        <v>12</v>
      </c>
      <c r="D89" s="8">
        <v>47693</v>
      </c>
      <c r="E89" s="8">
        <v>2</v>
      </c>
      <c r="F89" s="8"/>
      <c r="G89" s="17" t="s">
        <v>510</v>
      </c>
      <c r="H89" s="18" t="str">
        <f>CONCATENATE(Tabel13432[[#This Row],[Kolonne1]],Tabel13432[[#This Row],[Kursuskode (AMU-kode/ modulnr. Etc.)]])</f>
        <v>https://www.ug.dk/search/47693</v>
      </c>
      <c r="I89" s="16" t="str">
        <f t="shared" si="1"/>
        <v>https://www.ug.dk/search/47693</v>
      </c>
    </row>
    <row r="90" spans="1:9" ht="14.7" customHeight="1" x14ac:dyDescent="0.3">
      <c r="A90" s="8" t="s">
        <v>121</v>
      </c>
      <c r="B90" s="8" t="s">
        <v>541</v>
      </c>
      <c r="C90" s="8" t="s">
        <v>12</v>
      </c>
      <c r="D90" s="8">
        <v>48817</v>
      </c>
      <c r="E90" s="8">
        <v>2</v>
      </c>
      <c r="F90" s="8"/>
      <c r="G90" s="17" t="s">
        <v>510</v>
      </c>
      <c r="H90" s="18" t="str">
        <f>CONCATENATE(Tabel13432[[#This Row],[Kolonne1]],Tabel13432[[#This Row],[Kursuskode (AMU-kode/ modulnr. Etc.)]])</f>
        <v>https://www.ug.dk/search/48817</v>
      </c>
      <c r="I90" s="16" t="str">
        <f t="shared" si="1"/>
        <v>https://www.ug.dk/search/48817</v>
      </c>
    </row>
    <row r="91" spans="1:9" ht="14.7" customHeight="1" x14ac:dyDescent="0.3">
      <c r="A91" s="8" t="s">
        <v>121</v>
      </c>
      <c r="B91" s="8" t="s">
        <v>542</v>
      </c>
      <c r="C91" s="8" t="s">
        <v>12</v>
      </c>
      <c r="D91" s="8">
        <v>48818</v>
      </c>
      <c r="E91" s="8">
        <v>2</v>
      </c>
      <c r="F91" s="8"/>
      <c r="G91" s="17" t="s">
        <v>510</v>
      </c>
      <c r="H91" s="18" t="str">
        <f>CONCATENATE(Tabel13432[[#This Row],[Kolonne1]],Tabel13432[[#This Row],[Kursuskode (AMU-kode/ modulnr. Etc.)]])</f>
        <v>https://www.ug.dk/search/48818</v>
      </c>
      <c r="I91" s="16" t="str">
        <f t="shared" si="1"/>
        <v>https://www.ug.dk/search/48818</v>
      </c>
    </row>
    <row r="92" spans="1:9" ht="14.7" customHeight="1" x14ac:dyDescent="0.3">
      <c r="A92" s="8" t="s">
        <v>121</v>
      </c>
      <c r="B92" s="8" t="s">
        <v>807</v>
      </c>
      <c r="C92" s="8" t="s">
        <v>12</v>
      </c>
      <c r="D92" s="8">
        <v>47675</v>
      </c>
      <c r="E92" s="8">
        <v>2</v>
      </c>
      <c r="F92" s="8"/>
      <c r="G92" s="17" t="s">
        <v>510</v>
      </c>
      <c r="H92" s="18" t="str">
        <f>CONCATENATE(Tabel13432[[#This Row],[Kolonne1]],Tabel13432[[#This Row],[Kursuskode (AMU-kode/ modulnr. Etc.)]])</f>
        <v>https://www.ug.dk/search/47675</v>
      </c>
      <c r="I92" s="16" t="str">
        <f t="shared" si="1"/>
        <v>https://www.ug.dk/search/47675</v>
      </c>
    </row>
    <row r="93" spans="1:9" ht="14.7" customHeight="1" x14ac:dyDescent="0.3">
      <c r="A93" s="8" t="s">
        <v>121</v>
      </c>
      <c r="B93" s="8" t="s">
        <v>806</v>
      </c>
      <c r="C93" s="8" t="s">
        <v>12</v>
      </c>
      <c r="D93" s="8">
        <v>48870</v>
      </c>
      <c r="E93" s="8">
        <v>1</v>
      </c>
      <c r="F93" s="8"/>
      <c r="G93" s="17" t="s">
        <v>510</v>
      </c>
      <c r="H93" s="18" t="str">
        <f>CONCATENATE(Tabel13432[[#This Row],[Kolonne1]],Tabel13432[[#This Row],[Kursuskode (AMU-kode/ modulnr. Etc.)]])</f>
        <v>https://www.ug.dk/search/48870</v>
      </c>
      <c r="I93" s="16" t="str">
        <f t="shared" si="1"/>
        <v>https://www.ug.dk/search/48870</v>
      </c>
    </row>
    <row r="94" spans="1:9" ht="14.7" customHeight="1" x14ac:dyDescent="0.3">
      <c r="A94" s="3" t="s">
        <v>144</v>
      </c>
      <c r="B94" s="4" t="s">
        <v>216</v>
      </c>
      <c r="C94" s="5" t="s">
        <v>12</v>
      </c>
      <c r="D94" s="6">
        <v>48568</v>
      </c>
      <c r="E94" s="6">
        <v>1</v>
      </c>
      <c r="F94" s="6"/>
      <c r="G94" s="17" t="s">
        <v>510</v>
      </c>
      <c r="H94" s="18" t="str">
        <f>CONCATENATE(Tabel13432[[#This Row],[Kolonne1]],Tabel13432[[#This Row],[Kursuskode (AMU-kode/ modulnr. Etc.)]])</f>
        <v>https://www.ug.dk/search/48568</v>
      </c>
      <c r="I94" s="16" t="str">
        <f t="shared" si="1"/>
        <v>https://www.ug.dk/search/48568</v>
      </c>
    </row>
    <row r="95" spans="1:9" ht="14.7" customHeight="1" x14ac:dyDescent="0.3">
      <c r="A95" s="3" t="s">
        <v>144</v>
      </c>
      <c r="B95" s="3" t="s">
        <v>805</v>
      </c>
      <c r="C95" s="3" t="s">
        <v>12</v>
      </c>
      <c r="D95" s="3">
        <v>40191</v>
      </c>
      <c r="E95" s="3">
        <v>2</v>
      </c>
      <c r="F95" s="3"/>
      <c r="G95" s="17" t="s">
        <v>510</v>
      </c>
      <c r="H95" s="18" t="str">
        <f>CONCATENATE(Tabel13432[[#This Row],[Kolonne1]],Tabel13432[[#This Row],[Kursuskode (AMU-kode/ modulnr. Etc.)]])</f>
        <v>https://www.ug.dk/search/40191</v>
      </c>
      <c r="I95" s="16" t="str">
        <f t="shared" si="1"/>
        <v>https://www.ug.dk/search/40191</v>
      </c>
    </row>
    <row r="96" spans="1:9" ht="14.7" customHeight="1" x14ac:dyDescent="0.3">
      <c r="A96" s="3" t="s">
        <v>144</v>
      </c>
      <c r="B96" s="3" t="s">
        <v>526</v>
      </c>
      <c r="C96" s="3" t="s">
        <v>12</v>
      </c>
      <c r="D96" s="3">
        <v>45571</v>
      </c>
      <c r="E96" s="3">
        <v>10</v>
      </c>
      <c r="F96" s="3"/>
      <c r="G96" s="17" t="s">
        <v>510</v>
      </c>
      <c r="H96" s="18" t="str">
        <f>CONCATENATE(Tabel13432[[#This Row],[Kolonne1]],Tabel13432[[#This Row],[Kursuskode (AMU-kode/ modulnr. Etc.)]])</f>
        <v>https://www.ug.dk/search/45571</v>
      </c>
      <c r="I96" s="16" t="str">
        <f t="shared" si="1"/>
        <v>https://www.ug.dk/search/45571</v>
      </c>
    </row>
    <row r="97" spans="1:9" ht="14.7" customHeight="1" x14ac:dyDescent="0.3">
      <c r="A97" s="3" t="s">
        <v>144</v>
      </c>
      <c r="B97" s="4" t="s">
        <v>837</v>
      </c>
      <c r="C97" s="4" t="s">
        <v>639</v>
      </c>
      <c r="D97" s="6"/>
      <c r="E97" s="6">
        <v>2</v>
      </c>
      <c r="F97" s="6"/>
      <c r="G97" s="17" t="s">
        <v>510</v>
      </c>
      <c r="H97" s="6" t="s">
        <v>515</v>
      </c>
      <c r="I97" s="16" t="str">
        <f t="shared" si="1"/>
        <v>https://www.rar-bm.dk/da/private-kurser-positiv-liste/</v>
      </c>
    </row>
    <row r="98" spans="1:9" ht="14.7" customHeight="1" x14ac:dyDescent="0.3">
      <c r="A98" s="3" t="s">
        <v>144</v>
      </c>
      <c r="B98" s="4" t="s">
        <v>804</v>
      </c>
      <c r="C98" s="4" t="s">
        <v>12</v>
      </c>
      <c r="D98" s="4">
        <v>49990</v>
      </c>
      <c r="E98" s="4">
        <v>2</v>
      </c>
      <c r="F98" s="4"/>
      <c r="G98" s="17" t="s">
        <v>510</v>
      </c>
      <c r="H98" s="18" t="str">
        <f>CONCATENATE(Tabel13432[[#This Row],[Kolonne1]],Tabel13432[[#This Row],[Kursuskode (AMU-kode/ modulnr. Etc.)]])</f>
        <v>https://www.ug.dk/search/49990</v>
      </c>
      <c r="I98" s="16" t="str">
        <f t="shared" si="1"/>
        <v>https://www.ug.dk/search/49990</v>
      </c>
    </row>
    <row r="99" spans="1:9" ht="14.7" customHeight="1" x14ac:dyDescent="0.3">
      <c r="A99" s="3" t="s">
        <v>144</v>
      </c>
      <c r="B99" s="4" t="s">
        <v>803</v>
      </c>
      <c r="C99" s="4" t="s">
        <v>12</v>
      </c>
      <c r="D99" s="4">
        <v>49645</v>
      </c>
      <c r="E99" s="4">
        <v>5</v>
      </c>
      <c r="F99" s="4"/>
      <c r="G99" s="17" t="s">
        <v>510</v>
      </c>
      <c r="H99" s="18" t="str">
        <f>CONCATENATE(Tabel13432[[#This Row],[Kolonne1]],Tabel13432[[#This Row],[Kursuskode (AMU-kode/ modulnr. Etc.)]])</f>
        <v>https://www.ug.dk/search/49645</v>
      </c>
      <c r="I99" s="16" t="str">
        <f t="shared" si="1"/>
        <v>https://www.ug.dk/search/49645</v>
      </c>
    </row>
    <row r="100" spans="1:9" ht="14.7" customHeight="1" x14ac:dyDescent="0.3">
      <c r="A100" s="3" t="s">
        <v>144</v>
      </c>
      <c r="B100" s="4" t="s">
        <v>802</v>
      </c>
      <c r="C100" s="4" t="s">
        <v>12</v>
      </c>
      <c r="D100" s="4">
        <v>21058</v>
      </c>
      <c r="E100" s="4">
        <v>1</v>
      </c>
      <c r="F100" s="4"/>
      <c r="G100" s="17" t="s">
        <v>510</v>
      </c>
      <c r="H100" s="18" t="str">
        <f>CONCATENATE(Tabel13432[[#This Row],[Kolonne1]],Tabel13432[[#This Row],[Kursuskode (AMU-kode/ modulnr. Etc.)]])</f>
        <v>https://www.ug.dk/search/21058</v>
      </c>
      <c r="I100" s="16" t="str">
        <f t="shared" si="1"/>
        <v>https://www.ug.dk/search/21058</v>
      </c>
    </row>
    <row r="101" spans="1:9" ht="14.7" customHeight="1" x14ac:dyDescent="0.3">
      <c r="A101" s="3" t="s">
        <v>144</v>
      </c>
      <c r="B101" s="3" t="s">
        <v>838</v>
      </c>
      <c r="C101" s="3" t="s">
        <v>639</v>
      </c>
      <c r="D101" s="22"/>
      <c r="E101" s="22">
        <v>4</v>
      </c>
      <c r="F101" s="22"/>
      <c r="G101" s="17" t="s">
        <v>510</v>
      </c>
      <c r="H101" s="6" t="s">
        <v>515</v>
      </c>
      <c r="I101" s="16" t="str">
        <f t="shared" si="1"/>
        <v>https://www.rar-bm.dk/da/private-kurser-positiv-liste/</v>
      </c>
    </row>
    <row r="102" spans="1:9" ht="14.7" customHeight="1" x14ac:dyDescent="0.3">
      <c r="A102" s="3" t="s">
        <v>144</v>
      </c>
      <c r="B102" s="3" t="s">
        <v>851</v>
      </c>
      <c r="C102" s="3" t="s">
        <v>639</v>
      </c>
      <c r="D102" s="22"/>
      <c r="E102" s="22">
        <v>2</v>
      </c>
      <c r="F102" s="22"/>
      <c r="G102" s="17" t="s">
        <v>510</v>
      </c>
      <c r="H102" s="6" t="s">
        <v>515</v>
      </c>
      <c r="I102" s="16" t="str">
        <f t="shared" si="1"/>
        <v>https://www.rar-bm.dk/da/private-kurser-positiv-liste/</v>
      </c>
    </row>
    <row r="103" spans="1:9" ht="14.7" customHeight="1" x14ac:dyDescent="0.3">
      <c r="A103" s="3" t="s">
        <v>144</v>
      </c>
      <c r="B103" s="3" t="s">
        <v>839</v>
      </c>
      <c r="C103" s="3" t="s">
        <v>639</v>
      </c>
      <c r="D103" s="22"/>
      <c r="E103" s="22">
        <v>12</v>
      </c>
      <c r="F103" s="22"/>
      <c r="G103" s="17" t="s">
        <v>510</v>
      </c>
      <c r="H103" s="6" t="s">
        <v>515</v>
      </c>
      <c r="I103" s="16" t="str">
        <f t="shared" si="1"/>
        <v>https://www.rar-bm.dk/da/private-kurser-positiv-liste/</v>
      </c>
    </row>
    <row r="104" spans="1:9" ht="14.7" customHeight="1" x14ac:dyDescent="0.3">
      <c r="A104" s="3" t="s">
        <v>144</v>
      </c>
      <c r="B104" s="3" t="s">
        <v>163</v>
      </c>
      <c r="C104" s="3" t="s">
        <v>12</v>
      </c>
      <c r="D104" s="3">
        <v>47290</v>
      </c>
      <c r="E104" s="3">
        <v>3</v>
      </c>
      <c r="F104" s="3"/>
      <c r="G104" s="17" t="s">
        <v>510</v>
      </c>
      <c r="H104" s="18" t="str">
        <f>CONCATENATE(Tabel13432[[#This Row],[Kolonne1]],Tabel13432[[#This Row],[Kursuskode (AMU-kode/ modulnr. Etc.)]])</f>
        <v>https://www.ug.dk/search/47290</v>
      </c>
      <c r="I104" s="16" t="str">
        <f t="shared" si="1"/>
        <v>https://www.ug.dk/search/47290</v>
      </c>
    </row>
    <row r="105" spans="1:9" ht="14.7" customHeight="1" x14ac:dyDescent="0.3">
      <c r="A105" s="8" t="s">
        <v>172</v>
      </c>
      <c r="B105" s="8" t="s">
        <v>801</v>
      </c>
      <c r="C105" s="8" t="s">
        <v>639</v>
      </c>
      <c r="D105" s="8"/>
      <c r="E105" s="8">
        <v>30</v>
      </c>
      <c r="F105" s="8"/>
      <c r="G105" s="17" t="s">
        <v>510</v>
      </c>
      <c r="H105" s="6" t="s">
        <v>515</v>
      </c>
      <c r="I105" s="16" t="str">
        <f t="shared" si="1"/>
        <v>https://www.rar-bm.dk/da/private-kurser-positiv-liste/</v>
      </c>
    </row>
    <row r="106" spans="1:9" ht="14.7" customHeight="1" x14ac:dyDescent="0.3">
      <c r="A106" s="8" t="s">
        <v>172</v>
      </c>
      <c r="B106" s="8" t="s">
        <v>800</v>
      </c>
      <c r="C106" s="8" t="s">
        <v>184</v>
      </c>
      <c r="D106" s="8"/>
      <c r="E106" s="8"/>
      <c r="F106" s="8">
        <v>5</v>
      </c>
      <c r="G106" s="17" t="s">
        <v>510</v>
      </c>
      <c r="H106" s="18" t="str">
        <f>CONCATENATE(Tabel13432[[#This Row],[Kolonne1]],Tabel13432[[#This Row],[Uddannelsesforløb/kursusnavn/kursustitel ]])</f>
        <v>https://www.ug.dk/search/Digitalt Design</v>
      </c>
      <c r="I106" s="16" t="str">
        <f t="shared" si="1"/>
        <v>https://www.ug.dk/search/Digitalt Design</v>
      </c>
    </row>
    <row r="107" spans="1:9" ht="14.7" customHeight="1" x14ac:dyDescent="0.3">
      <c r="A107" s="8" t="s">
        <v>172</v>
      </c>
      <c r="B107" s="8" t="s">
        <v>185</v>
      </c>
      <c r="C107" s="8" t="s">
        <v>639</v>
      </c>
      <c r="D107" s="8"/>
      <c r="E107" s="8">
        <v>30</v>
      </c>
      <c r="F107" s="8"/>
      <c r="G107" s="17" t="s">
        <v>510</v>
      </c>
      <c r="H107" s="6" t="s">
        <v>515</v>
      </c>
      <c r="I107" s="16" t="str">
        <f t="shared" si="1"/>
        <v>https://www.rar-bm.dk/da/private-kurser-positiv-liste/</v>
      </c>
    </row>
    <row r="108" spans="1:9" ht="14.7" customHeight="1" x14ac:dyDescent="0.3">
      <c r="A108" s="8" t="s">
        <v>172</v>
      </c>
      <c r="B108" s="8" t="s">
        <v>518</v>
      </c>
      <c r="C108" s="8" t="s">
        <v>31</v>
      </c>
      <c r="D108" s="8"/>
      <c r="E108" s="8"/>
      <c r="F108" s="8">
        <v>10</v>
      </c>
      <c r="G108" s="17" t="s">
        <v>510</v>
      </c>
      <c r="H108" s="18" t="str">
        <f>CONCATENATE(Tabel13432[[#This Row],[Kolonne1]],Tabel13432[[#This Row],[Uddannelsesforløb/kursusnavn/kursustitel ]])</f>
        <v>https://www.ug.dk/search/Grafisk design og UI</v>
      </c>
      <c r="I108" s="16" t="str">
        <f t="shared" si="1"/>
        <v>https://www.ug.dk/search/Grafisk design og UI</v>
      </c>
    </row>
    <row r="109" spans="1:9" ht="14.7" customHeight="1" x14ac:dyDescent="0.3">
      <c r="A109" s="8" t="s">
        <v>172</v>
      </c>
      <c r="B109" s="8" t="s">
        <v>543</v>
      </c>
      <c r="C109" s="8" t="s">
        <v>639</v>
      </c>
      <c r="D109" s="8"/>
      <c r="E109" s="8">
        <v>30</v>
      </c>
      <c r="F109" s="8"/>
      <c r="G109" s="17" t="s">
        <v>510</v>
      </c>
      <c r="H109" s="6" t="s">
        <v>515</v>
      </c>
      <c r="I109" s="16" t="str">
        <f t="shared" si="1"/>
        <v>https://www.rar-bm.dk/da/private-kurser-positiv-liste/</v>
      </c>
    </row>
    <row r="110" spans="1:9" ht="14.7" customHeight="1" x14ac:dyDescent="0.3">
      <c r="A110" s="8" t="s">
        <v>172</v>
      </c>
      <c r="B110" s="8" t="s">
        <v>544</v>
      </c>
      <c r="C110" s="8" t="s">
        <v>639</v>
      </c>
      <c r="D110" s="8"/>
      <c r="E110" s="8">
        <v>30</v>
      </c>
      <c r="F110" s="8"/>
      <c r="G110" s="17" t="s">
        <v>510</v>
      </c>
      <c r="H110" s="6" t="s">
        <v>515</v>
      </c>
      <c r="I110" s="16" t="str">
        <f t="shared" si="1"/>
        <v>https://www.rar-bm.dk/da/private-kurser-positiv-liste/</v>
      </c>
    </row>
    <row r="111" spans="1:9" ht="14.7" customHeight="1" x14ac:dyDescent="0.3">
      <c r="A111" s="8" t="s">
        <v>172</v>
      </c>
      <c r="B111" s="8" t="s">
        <v>196</v>
      </c>
      <c r="C111" s="8" t="s">
        <v>639</v>
      </c>
      <c r="D111" s="8"/>
      <c r="E111" s="8">
        <v>30</v>
      </c>
      <c r="F111" s="8"/>
      <c r="G111" s="17" t="s">
        <v>510</v>
      </c>
      <c r="H111" s="6" t="s">
        <v>515</v>
      </c>
      <c r="I111" s="16" t="str">
        <f t="shared" si="1"/>
        <v>https://www.rar-bm.dk/da/private-kurser-positiv-liste/</v>
      </c>
    </row>
    <row r="112" spans="1:9" ht="14.7" customHeight="1" x14ac:dyDescent="0.3">
      <c r="A112" s="8" t="s">
        <v>172</v>
      </c>
      <c r="B112" s="8" t="s">
        <v>200</v>
      </c>
      <c r="C112" s="8" t="s">
        <v>31</v>
      </c>
      <c r="D112" s="8"/>
      <c r="E112" s="8"/>
      <c r="F112" s="8">
        <v>5</v>
      </c>
      <c r="G112" s="17" t="s">
        <v>510</v>
      </c>
      <c r="H112" s="18" t="str">
        <f>CONCATENATE(Tabel13432[[#This Row],[Kolonne1]],Tabel13432[[#This Row],[Uddannelsesforløb/kursusnavn/kursustitel ]])</f>
        <v xml:space="preserve">https://www.ug.dk/search/Programmering </v>
      </c>
      <c r="I112" s="16" t="str">
        <f t="shared" si="1"/>
        <v xml:space="preserve">https://www.ug.dk/search/Programmering </v>
      </c>
    </row>
    <row r="113" spans="1:9" ht="14.7" customHeight="1" x14ac:dyDescent="0.3">
      <c r="A113" s="8" t="s">
        <v>172</v>
      </c>
      <c r="B113" s="8" t="s">
        <v>799</v>
      </c>
      <c r="C113" s="8" t="s">
        <v>639</v>
      </c>
      <c r="D113" s="8"/>
      <c r="E113" s="8">
        <v>30</v>
      </c>
      <c r="F113" s="8"/>
      <c r="G113" s="17" t="s">
        <v>510</v>
      </c>
      <c r="H113" s="6" t="s">
        <v>515</v>
      </c>
      <c r="I113" s="16" t="str">
        <f t="shared" si="1"/>
        <v>https://www.rar-bm.dk/da/private-kurser-positiv-liste/</v>
      </c>
    </row>
    <row r="114" spans="1:9" ht="14.7" customHeight="1" x14ac:dyDescent="0.3">
      <c r="A114" s="8" t="s">
        <v>172</v>
      </c>
      <c r="B114" s="8" t="s">
        <v>798</v>
      </c>
      <c r="C114" s="8" t="s">
        <v>639</v>
      </c>
      <c r="D114" s="8"/>
      <c r="E114" s="8">
        <v>2</v>
      </c>
      <c r="F114" s="8"/>
      <c r="G114" s="17" t="s">
        <v>510</v>
      </c>
      <c r="H114" s="6" t="s">
        <v>515</v>
      </c>
      <c r="I114" s="16" t="str">
        <f t="shared" si="1"/>
        <v>https://www.rar-bm.dk/da/private-kurser-positiv-liste/</v>
      </c>
    </row>
    <row r="115" spans="1:9" ht="14.7" customHeight="1" x14ac:dyDescent="0.3">
      <c r="A115" s="8" t="s">
        <v>172</v>
      </c>
      <c r="B115" s="8" t="s">
        <v>545</v>
      </c>
      <c r="C115" s="8" t="s">
        <v>31</v>
      </c>
      <c r="D115" s="8"/>
      <c r="E115" s="8"/>
      <c r="F115" s="8">
        <v>10</v>
      </c>
      <c r="G115" s="17" t="s">
        <v>510</v>
      </c>
      <c r="H115" s="18" t="str">
        <f>CONCATENATE(Tabel13432[[#This Row],[Kolonne1]],Tabel13432[[#This Row],[Uddannelsesforløb/kursusnavn/kursustitel ]])</f>
        <v>https://www.ug.dk/search/Systemdrift</v>
      </c>
      <c r="I115" s="16" t="str">
        <f t="shared" si="1"/>
        <v>https://www.ug.dk/search/Systemdrift</v>
      </c>
    </row>
    <row r="116" spans="1:9" ht="14.7" customHeight="1" x14ac:dyDescent="0.3">
      <c r="A116" s="8" t="s">
        <v>172</v>
      </c>
      <c r="B116" s="8" t="s">
        <v>797</v>
      </c>
      <c r="C116" s="8" t="s">
        <v>796</v>
      </c>
      <c r="D116" s="8"/>
      <c r="E116" s="8"/>
      <c r="F116" s="8">
        <v>5</v>
      </c>
      <c r="G116" s="17" t="s">
        <v>510</v>
      </c>
      <c r="H116" s="18" t="str">
        <f>CONCATENATE(Tabel13432[[#This Row],[Kolonne1]],Tabel13432[[#This Row],[Uddannelsesforløb/kursusnavn/kursustitel ]])</f>
        <v xml:space="preserve">https://www.ug.dk/search/Systemudvikling </v>
      </c>
      <c r="I116" s="16" t="str">
        <f t="shared" si="1"/>
        <v xml:space="preserve">https://www.ug.dk/search/Systemudvikling </v>
      </c>
    </row>
    <row r="117" spans="1:9" ht="14.7" customHeight="1" x14ac:dyDescent="0.3">
      <c r="A117" s="8" t="s">
        <v>172</v>
      </c>
      <c r="B117" s="8" t="s">
        <v>546</v>
      </c>
      <c r="C117" s="8" t="s">
        <v>31</v>
      </c>
      <c r="D117" s="8"/>
      <c r="E117" s="8"/>
      <c r="F117" s="8">
        <v>10</v>
      </c>
      <c r="G117" s="17" t="s">
        <v>510</v>
      </c>
      <c r="H117" s="18" t="str">
        <f>CONCATENATE(Tabel13432[[#This Row],[Kolonne1]],Tabel13432[[#This Row],[Uddannelsesforløb/kursusnavn/kursustitel ]])</f>
        <v>https://www.ug.dk/search/Videregående Programmering</v>
      </c>
      <c r="I117" s="16" t="str">
        <f t="shared" si="1"/>
        <v>https://www.ug.dk/search/Videregående Programmering</v>
      </c>
    </row>
    <row r="118" spans="1:9" ht="14.7" customHeight="1" x14ac:dyDescent="0.3">
      <c r="A118" s="8" t="s">
        <v>172</v>
      </c>
      <c r="B118" s="8" t="s">
        <v>547</v>
      </c>
      <c r="C118" s="8" t="s">
        <v>31</v>
      </c>
      <c r="D118" s="8"/>
      <c r="E118" s="8"/>
      <c r="F118" s="8">
        <v>10</v>
      </c>
      <c r="G118" s="17" t="s">
        <v>510</v>
      </c>
      <c r="H118" s="18" t="str">
        <f>CONCATENATE(Tabel13432[[#This Row],[Kolonne1]],Tabel13432[[#This Row],[Uddannelsesforløb/kursusnavn/kursustitel ]])</f>
        <v>https://www.ug.dk/search/Videregående Systemdrift</v>
      </c>
      <c r="I118" s="16" t="str">
        <f t="shared" si="1"/>
        <v>https://www.ug.dk/search/Videregående Systemdrift</v>
      </c>
    </row>
    <row r="119" spans="1:9" ht="14.7" customHeight="1" x14ac:dyDescent="0.3">
      <c r="A119" s="3" t="s">
        <v>213</v>
      </c>
      <c r="B119" s="3" t="s">
        <v>549</v>
      </c>
      <c r="C119" s="3" t="s">
        <v>12</v>
      </c>
      <c r="D119" s="3">
        <v>44530</v>
      </c>
      <c r="E119" s="3">
        <v>1</v>
      </c>
      <c r="F119" s="3"/>
      <c r="G119" s="17" t="s">
        <v>510</v>
      </c>
      <c r="H119" s="18" t="str">
        <f>CONCATENATE(Tabel13432[[#This Row],[Kolonne1]],Tabel13432[[#This Row],[Kursuskode (AMU-kode/ modulnr. Etc.)]])</f>
        <v>https://www.ug.dk/search/44530</v>
      </c>
      <c r="I119" s="16" t="str">
        <f t="shared" si="1"/>
        <v>https://www.ug.dk/search/44530</v>
      </c>
    </row>
    <row r="120" spans="1:9" ht="14.7" customHeight="1" x14ac:dyDescent="0.3">
      <c r="A120" s="3" t="s">
        <v>213</v>
      </c>
      <c r="B120" s="3" t="s">
        <v>795</v>
      </c>
      <c r="C120" s="3" t="s">
        <v>12</v>
      </c>
      <c r="D120" s="3">
        <v>49554</v>
      </c>
      <c r="E120" s="3">
        <v>2</v>
      </c>
      <c r="F120" s="3"/>
      <c r="G120" s="17" t="s">
        <v>510</v>
      </c>
      <c r="H120" s="18" t="str">
        <f>CONCATENATE(Tabel13432[[#This Row],[Kolonne1]],Tabel13432[[#This Row],[Kursuskode (AMU-kode/ modulnr. Etc.)]])</f>
        <v>https://www.ug.dk/search/49554</v>
      </c>
      <c r="I120" s="16" t="str">
        <f t="shared" si="1"/>
        <v>https://www.ug.dk/search/49554</v>
      </c>
    </row>
    <row r="121" spans="1:9" ht="24.75" customHeight="1" x14ac:dyDescent="0.3">
      <c r="A121" s="3" t="s">
        <v>213</v>
      </c>
      <c r="B121" s="3" t="s">
        <v>550</v>
      </c>
      <c r="C121" s="3" t="s">
        <v>12</v>
      </c>
      <c r="D121" s="3" t="s">
        <v>854</v>
      </c>
      <c r="E121" s="3">
        <v>2</v>
      </c>
      <c r="F121" s="3"/>
      <c r="G121" s="17" t="s">
        <v>510</v>
      </c>
      <c r="H121" s="18" t="str">
        <f>CONCATENATE(Tabel13432[[#This Row],[Kolonne1]],Tabel13432[[#This Row],[Kursuskode (AMU-kode/ modulnr. Etc.)]])</f>
        <v>https://www.ug.dk/search/49643 fra 31.08 ny AMU-kode 21199</v>
      </c>
      <c r="I121" s="16" t="str">
        <f t="shared" si="1"/>
        <v>https://www.ug.dk/search/49643 fra 31.08 ny AMU-kode 21199</v>
      </c>
    </row>
    <row r="122" spans="1:9" ht="14.7" customHeight="1" x14ac:dyDescent="0.3">
      <c r="A122" s="3" t="s">
        <v>213</v>
      </c>
      <c r="B122" s="3" t="s">
        <v>551</v>
      </c>
      <c r="C122" s="3" t="s">
        <v>12</v>
      </c>
      <c r="D122" s="3">
        <v>49644</v>
      </c>
      <c r="E122" s="3">
        <v>3</v>
      </c>
      <c r="F122" s="3"/>
      <c r="G122" s="17" t="s">
        <v>510</v>
      </c>
      <c r="H122" s="18" t="str">
        <f>CONCATENATE(Tabel13432[[#This Row],[Kolonne1]],Tabel13432[[#This Row],[Kursuskode (AMU-kode/ modulnr. Etc.)]])</f>
        <v>https://www.ug.dk/search/49644</v>
      </c>
      <c r="I122" s="16" t="str">
        <f t="shared" si="1"/>
        <v>https://www.ug.dk/search/49644</v>
      </c>
    </row>
    <row r="123" spans="1:9" ht="14.7" customHeight="1" x14ac:dyDescent="0.3">
      <c r="A123" s="3" t="s">
        <v>213</v>
      </c>
      <c r="B123" s="3" t="s">
        <v>794</v>
      </c>
      <c r="C123" s="3" t="s">
        <v>12</v>
      </c>
      <c r="D123" s="3">
        <v>40632</v>
      </c>
      <c r="E123" s="3">
        <v>1</v>
      </c>
      <c r="F123" s="3"/>
      <c r="G123" s="17" t="s">
        <v>510</v>
      </c>
      <c r="H123" s="18" t="str">
        <f>CONCATENATE(Tabel13432[[#This Row],[Kolonne1]],Tabel13432[[#This Row],[Kursuskode (AMU-kode/ modulnr. Etc.)]])</f>
        <v>https://www.ug.dk/search/40632</v>
      </c>
      <c r="I123" s="16" t="str">
        <f t="shared" si="1"/>
        <v>https://www.ug.dk/search/40632</v>
      </c>
    </row>
    <row r="124" spans="1:9" ht="14.7" customHeight="1" x14ac:dyDescent="0.3">
      <c r="A124" s="3" t="s">
        <v>213</v>
      </c>
      <c r="B124" s="3" t="s">
        <v>793</v>
      </c>
      <c r="C124" s="3" t="s">
        <v>12</v>
      </c>
      <c r="D124" s="3">
        <v>40923</v>
      </c>
      <c r="E124" s="3">
        <v>2</v>
      </c>
      <c r="F124" s="3"/>
      <c r="G124" s="17" t="s">
        <v>510</v>
      </c>
      <c r="H124" s="18" t="str">
        <f>CONCATENATE(Tabel13432[[#This Row],[Kolonne1]],Tabel13432[[#This Row],[Kursuskode (AMU-kode/ modulnr. Etc.)]])</f>
        <v>https://www.ug.dk/search/40923</v>
      </c>
      <c r="I124" s="16" t="str">
        <f t="shared" si="1"/>
        <v>https://www.ug.dk/search/40923</v>
      </c>
    </row>
    <row r="125" spans="1:9" ht="14.7" customHeight="1" x14ac:dyDescent="0.3">
      <c r="A125" s="3" t="s">
        <v>213</v>
      </c>
      <c r="B125" s="3" t="s">
        <v>792</v>
      </c>
      <c r="C125" s="3" t="s">
        <v>12</v>
      </c>
      <c r="D125" s="3">
        <v>48446</v>
      </c>
      <c r="E125" s="3">
        <v>3</v>
      </c>
      <c r="F125" s="3"/>
      <c r="G125" s="17" t="s">
        <v>510</v>
      </c>
      <c r="H125" s="18" t="str">
        <f>CONCATENATE(Tabel13432[[#This Row],[Kolonne1]],Tabel13432[[#This Row],[Kursuskode (AMU-kode/ modulnr. Etc.)]])</f>
        <v>https://www.ug.dk/search/48446</v>
      </c>
      <c r="I125" s="16" t="str">
        <f t="shared" si="1"/>
        <v>https://www.ug.dk/search/48446</v>
      </c>
    </row>
    <row r="126" spans="1:9" ht="14.7" customHeight="1" x14ac:dyDescent="0.3">
      <c r="A126" s="3" t="s">
        <v>213</v>
      </c>
      <c r="B126" s="3" t="s">
        <v>791</v>
      </c>
      <c r="C126" s="3" t="s">
        <v>12</v>
      </c>
      <c r="D126" s="3">
        <v>44365</v>
      </c>
      <c r="E126" s="3">
        <v>3</v>
      </c>
      <c r="F126" s="3"/>
      <c r="G126" s="17" t="s">
        <v>510</v>
      </c>
      <c r="H126" s="18" t="str">
        <f>CONCATENATE(Tabel13432[[#This Row],[Kolonne1]],Tabel13432[[#This Row],[Kursuskode (AMU-kode/ modulnr. Etc.)]])</f>
        <v>https://www.ug.dk/search/44365</v>
      </c>
      <c r="I126" s="16" t="str">
        <f t="shared" si="1"/>
        <v>https://www.ug.dk/search/44365</v>
      </c>
    </row>
    <row r="127" spans="1:9" ht="14.7" customHeight="1" x14ac:dyDescent="0.3">
      <c r="A127" s="3" t="s">
        <v>213</v>
      </c>
      <c r="B127" s="3" t="s">
        <v>790</v>
      </c>
      <c r="C127" s="3" t="s">
        <v>12</v>
      </c>
      <c r="D127" s="3">
        <v>42871</v>
      </c>
      <c r="E127" s="3">
        <v>3</v>
      </c>
      <c r="F127" s="3"/>
      <c r="G127" s="17" t="s">
        <v>510</v>
      </c>
      <c r="H127" s="18" t="str">
        <f>CONCATENATE(Tabel13432[[#This Row],[Kolonne1]],Tabel13432[[#This Row],[Kursuskode (AMU-kode/ modulnr. Etc.)]])</f>
        <v>https://www.ug.dk/search/42871</v>
      </c>
      <c r="I127" s="16" t="str">
        <f t="shared" si="1"/>
        <v>https://www.ug.dk/search/42871</v>
      </c>
    </row>
    <row r="128" spans="1:9" ht="14.7" customHeight="1" x14ac:dyDescent="0.3">
      <c r="A128" s="3" t="s">
        <v>213</v>
      </c>
      <c r="B128" s="3" t="s">
        <v>526</v>
      </c>
      <c r="C128" s="3" t="s">
        <v>12</v>
      </c>
      <c r="D128" s="3">
        <v>45571</v>
      </c>
      <c r="E128" s="3">
        <v>10</v>
      </c>
      <c r="F128" s="3"/>
      <c r="G128" s="17" t="s">
        <v>510</v>
      </c>
      <c r="H128" s="18" t="str">
        <f>CONCATENATE(Tabel13432[[#This Row],[Kolonne1]],Tabel13432[[#This Row],[Kursuskode (AMU-kode/ modulnr. Etc.)]])</f>
        <v>https://www.ug.dk/search/45571</v>
      </c>
      <c r="I128" s="16" t="str">
        <f t="shared" si="1"/>
        <v>https://www.ug.dk/search/45571</v>
      </c>
    </row>
    <row r="129" spans="1:9" ht="14.7" customHeight="1" x14ac:dyDescent="0.3">
      <c r="A129" s="3" t="s">
        <v>213</v>
      </c>
      <c r="B129" s="3" t="s">
        <v>789</v>
      </c>
      <c r="C129" s="3" t="s">
        <v>12</v>
      </c>
      <c r="D129" s="3">
        <v>44415</v>
      </c>
      <c r="E129" s="3">
        <v>5</v>
      </c>
      <c r="F129" s="3"/>
      <c r="G129" s="17" t="s">
        <v>510</v>
      </c>
      <c r="H129" s="18" t="str">
        <f>CONCATENATE(Tabel13432[[#This Row],[Kolonne1]],Tabel13432[[#This Row],[Kursuskode (AMU-kode/ modulnr. Etc.)]])</f>
        <v>https://www.ug.dk/search/44415</v>
      </c>
      <c r="I129" s="16" t="str">
        <f t="shared" si="1"/>
        <v>https://www.ug.dk/search/44415</v>
      </c>
    </row>
    <row r="130" spans="1:9" ht="14.7" customHeight="1" x14ac:dyDescent="0.3">
      <c r="A130" s="3" t="s">
        <v>213</v>
      </c>
      <c r="B130" s="3" t="s">
        <v>552</v>
      </c>
      <c r="C130" s="3" t="s">
        <v>12</v>
      </c>
      <c r="D130" s="3">
        <v>44726</v>
      </c>
      <c r="E130" s="3">
        <v>10</v>
      </c>
      <c r="F130" s="3"/>
      <c r="G130" s="17" t="s">
        <v>510</v>
      </c>
      <c r="H130" s="18" t="str">
        <f>CONCATENATE(Tabel13432[[#This Row],[Kolonne1]],Tabel13432[[#This Row],[Kursuskode (AMU-kode/ modulnr. Etc.)]])</f>
        <v>https://www.ug.dk/search/44726</v>
      </c>
      <c r="I130" s="16" t="str">
        <f t="shared" si="1"/>
        <v>https://www.ug.dk/search/44726</v>
      </c>
    </row>
    <row r="131" spans="1:9" ht="14.7" customHeight="1" x14ac:dyDescent="0.3">
      <c r="A131" s="3" t="s">
        <v>213</v>
      </c>
      <c r="B131" s="3" t="s">
        <v>553</v>
      </c>
      <c r="C131" s="3" t="s">
        <v>12</v>
      </c>
      <c r="D131" s="3">
        <v>44725</v>
      </c>
      <c r="E131" s="3">
        <v>5</v>
      </c>
      <c r="F131" s="3"/>
      <c r="G131" s="17" t="s">
        <v>510</v>
      </c>
      <c r="H131" s="18" t="str">
        <f>CONCATENATE(Tabel13432[[#This Row],[Kolonne1]],Tabel13432[[#This Row],[Kursuskode (AMU-kode/ modulnr. Etc.)]])</f>
        <v>https://www.ug.dk/search/44725</v>
      </c>
      <c r="I131" s="16" t="str">
        <f t="shared" si="1"/>
        <v>https://www.ug.dk/search/44725</v>
      </c>
    </row>
    <row r="132" spans="1:9" ht="14.7" customHeight="1" x14ac:dyDescent="0.3">
      <c r="A132" s="3" t="s">
        <v>213</v>
      </c>
      <c r="B132" s="3" t="s">
        <v>554</v>
      </c>
      <c r="C132" s="3" t="s">
        <v>12</v>
      </c>
      <c r="D132" s="3">
        <v>44724</v>
      </c>
      <c r="E132" s="3">
        <v>5</v>
      </c>
      <c r="F132" s="3"/>
      <c r="G132" s="17" t="s">
        <v>510</v>
      </c>
      <c r="H132" s="18" t="str">
        <f>CONCATENATE(Tabel13432[[#This Row],[Kolonne1]],Tabel13432[[#This Row],[Kursuskode (AMU-kode/ modulnr. Etc.)]])</f>
        <v>https://www.ug.dk/search/44724</v>
      </c>
      <c r="I132" s="16" t="str">
        <f t="shared" ref="I132:I195" si="2">HYPERLINK(H132,H132)</f>
        <v>https://www.ug.dk/search/44724</v>
      </c>
    </row>
    <row r="133" spans="1:9" ht="14.7" customHeight="1" x14ac:dyDescent="0.3">
      <c r="A133" s="3" t="s">
        <v>213</v>
      </c>
      <c r="B133" s="3" t="s">
        <v>788</v>
      </c>
      <c r="C133" s="3" t="s">
        <v>12</v>
      </c>
      <c r="D133" s="3">
        <v>48108</v>
      </c>
      <c r="E133" s="3">
        <v>1</v>
      </c>
      <c r="F133" s="3"/>
      <c r="G133" s="17" t="s">
        <v>510</v>
      </c>
      <c r="H133" s="18" t="str">
        <f>CONCATENATE(Tabel13432[[#This Row],[Kolonne1]],Tabel13432[[#This Row],[Kursuskode (AMU-kode/ modulnr. Etc.)]])</f>
        <v>https://www.ug.dk/search/48108</v>
      </c>
      <c r="I133" s="16" t="str">
        <f t="shared" si="2"/>
        <v>https://www.ug.dk/search/48108</v>
      </c>
    </row>
    <row r="134" spans="1:9" ht="14.7" customHeight="1" x14ac:dyDescent="0.3">
      <c r="A134" s="3" t="s">
        <v>213</v>
      </c>
      <c r="B134" s="3" t="s">
        <v>787</v>
      </c>
      <c r="C134" s="3" t="s">
        <v>12</v>
      </c>
      <c r="D134" s="3">
        <v>48107</v>
      </c>
      <c r="E134" s="3">
        <v>1</v>
      </c>
      <c r="F134" s="3"/>
      <c r="G134" s="17" t="s">
        <v>510</v>
      </c>
      <c r="H134" s="18" t="str">
        <f>CONCATENATE(Tabel13432[[#This Row],[Kolonne1]],Tabel13432[[#This Row],[Kursuskode (AMU-kode/ modulnr. Etc.)]])</f>
        <v>https://www.ug.dk/search/48107</v>
      </c>
      <c r="I134" s="16" t="str">
        <f t="shared" si="2"/>
        <v>https://www.ug.dk/search/48107</v>
      </c>
    </row>
    <row r="135" spans="1:9" ht="14.7" customHeight="1" x14ac:dyDescent="0.3">
      <c r="A135" s="3" t="s">
        <v>213</v>
      </c>
      <c r="B135" s="3" t="s">
        <v>786</v>
      </c>
      <c r="C135" s="3" t="s">
        <v>12</v>
      </c>
      <c r="D135" s="3">
        <v>48106</v>
      </c>
      <c r="E135" s="3">
        <v>1</v>
      </c>
      <c r="F135" s="3"/>
      <c r="G135" s="17" t="s">
        <v>510</v>
      </c>
      <c r="H135" s="18" t="str">
        <f>CONCATENATE(Tabel13432[[#This Row],[Kolonne1]],Tabel13432[[#This Row],[Kursuskode (AMU-kode/ modulnr. Etc.)]])</f>
        <v>https://www.ug.dk/search/48106</v>
      </c>
      <c r="I135" s="16" t="str">
        <f t="shared" si="2"/>
        <v>https://www.ug.dk/search/48106</v>
      </c>
    </row>
    <row r="136" spans="1:9" ht="14.7" customHeight="1" x14ac:dyDescent="0.3">
      <c r="A136" s="3" t="s">
        <v>213</v>
      </c>
      <c r="B136" s="3" t="s">
        <v>785</v>
      </c>
      <c r="C136" s="3" t="s">
        <v>12</v>
      </c>
      <c r="D136" s="3">
        <v>42812</v>
      </c>
      <c r="E136" s="3">
        <v>1</v>
      </c>
      <c r="F136" s="3"/>
      <c r="G136" s="17" t="s">
        <v>510</v>
      </c>
      <c r="H136" s="18" t="str">
        <f>CONCATENATE(Tabel13432[[#This Row],[Kolonne1]],Tabel13432[[#This Row],[Kursuskode (AMU-kode/ modulnr. Etc.)]])</f>
        <v>https://www.ug.dk/search/42812</v>
      </c>
      <c r="I136" s="16" t="str">
        <f t="shared" si="2"/>
        <v>https://www.ug.dk/search/42812</v>
      </c>
    </row>
    <row r="137" spans="1:9" ht="14.7" customHeight="1" x14ac:dyDescent="0.3">
      <c r="A137" s="3" t="s">
        <v>213</v>
      </c>
      <c r="B137" s="3" t="s">
        <v>784</v>
      </c>
      <c r="C137" s="3" t="s">
        <v>12</v>
      </c>
      <c r="D137" s="3">
        <v>49819</v>
      </c>
      <c r="E137" s="3">
        <v>3</v>
      </c>
      <c r="F137" s="3"/>
      <c r="G137" s="17" t="s">
        <v>510</v>
      </c>
      <c r="H137" s="18" t="str">
        <f>CONCATENATE(Tabel13432[[#This Row],[Kolonne1]],Tabel13432[[#This Row],[Kursuskode (AMU-kode/ modulnr. Etc.)]])</f>
        <v>https://www.ug.dk/search/49819</v>
      </c>
      <c r="I137" s="16" t="str">
        <f t="shared" si="2"/>
        <v>https://www.ug.dk/search/49819</v>
      </c>
    </row>
    <row r="138" spans="1:9" ht="14.7" customHeight="1" x14ac:dyDescent="0.3">
      <c r="A138" s="3" t="s">
        <v>213</v>
      </c>
      <c r="B138" s="3" t="s">
        <v>783</v>
      </c>
      <c r="C138" s="3" t="s">
        <v>639</v>
      </c>
      <c r="D138" s="3"/>
      <c r="E138" s="3">
        <v>30</v>
      </c>
      <c r="F138" s="3"/>
      <c r="G138" s="17" t="s">
        <v>510</v>
      </c>
      <c r="H138" s="6" t="s">
        <v>515</v>
      </c>
      <c r="I138" s="16" t="str">
        <f t="shared" si="2"/>
        <v>https://www.rar-bm.dk/da/private-kurser-positiv-liste/</v>
      </c>
    </row>
    <row r="139" spans="1:9" ht="14.7" customHeight="1" x14ac:dyDescent="0.3">
      <c r="A139" s="3" t="s">
        <v>213</v>
      </c>
      <c r="B139" s="3" t="s">
        <v>782</v>
      </c>
      <c r="C139" s="3" t="s">
        <v>639</v>
      </c>
      <c r="D139" s="3"/>
      <c r="E139" s="3">
        <v>3</v>
      </c>
      <c r="F139" s="3"/>
      <c r="G139" s="17" t="s">
        <v>510</v>
      </c>
      <c r="H139" s="6" t="s">
        <v>515</v>
      </c>
      <c r="I139" s="16" t="str">
        <f t="shared" si="2"/>
        <v>https://www.rar-bm.dk/da/private-kurser-positiv-liste/</v>
      </c>
    </row>
    <row r="140" spans="1:9" ht="14.7" customHeight="1" x14ac:dyDescent="0.3">
      <c r="A140" s="3" t="s">
        <v>213</v>
      </c>
      <c r="B140" s="3" t="s">
        <v>250</v>
      </c>
      <c r="C140" s="3" t="s">
        <v>12</v>
      </c>
      <c r="D140" s="3">
        <v>40089</v>
      </c>
      <c r="E140" s="3">
        <v>10</v>
      </c>
      <c r="F140" s="3"/>
      <c r="G140" s="17" t="s">
        <v>510</v>
      </c>
      <c r="H140" s="18" t="str">
        <f>CONCATENATE(Tabel13432[[#This Row],[Kolonne1]],Tabel13432[[#This Row],[Kursuskode (AMU-kode/ modulnr. Etc.)]])</f>
        <v>https://www.ug.dk/search/40089</v>
      </c>
      <c r="I140" s="16" t="str">
        <f t="shared" si="2"/>
        <v>https://www.ug.dk/search/40089</v>
      </c>
    </row>
    <row r="141" spans="1:9" ht="14.7" customHeight="1" x14ac:dyDescent="0.3">
      <c r="A141" s="3" t="s">
        <v>213</v>
      </c>
      <c r="B141" s="3" t="s">
        <v>555</v>
      </c>
      <c r="C141" s="3" t="s">
        <v>12</v>
      </c>
      <c r="D141" s="3">
        <v>40088</v>
      </c>
      <c r="E141" s="3">
        <v>10</v>
      </c>
      <c r="F141" s="3"/>
      <c r="G141" s="17" t="s">
        <v>510</v>
      </c>
      <c r="H141" s="18" t="str">
        <f>CONCATENATE(Tabel13432[[#This Row],[Kolonne1]],Tabel13432[[#This Row],[Kursuskode (AMU-kode/ modulnr. Etc.)]])</f>
        <v>https://www.ug.dk/search/40088</v>
      </c>
      <c r="I141" s="16" t="str">
        <f t="shared" si="2"/>
        <v>https://www.ug.dk/search/40088</v>
      </c>
    </row>
    <row r="142" spans="1:9" ht="14.7" customHeight="1" x14ac:dyDescent="0.3">
      <c r="A142" s="3" t="s">
        <v>213</v>
      </c>
      <c r="B142" s="3" t="s">
        <v>251</v>
      </c>
      <c r="C142" s="3" t="s">
        <v>12</v>
      </c>
      <c r="D142" s="3">
        <v>40091</v>
      </c>
      <c r="E142" s="3">
        <v>10</v>
      </c>
      <c r="F142" s="3"/>
      <c r="G142" s="17" t="s">
        <v>510</v>
      </c>
      <c r="H142" s="18" t="str">
        <f>CONCATENATE(Tabel13432[[#This Row],[Kolonne1]],Tabel13432[[#This Row],[Kursuskode (AMU-kode/ modulnr. Etc.)]])</f>
        <v>https://www.ug.dk/search/40091</v>
      </c>
      <c r="I142" s="16" t="str">
        <f t="shared" si="2"/>
        <v>https://www.ug.dk/search/40091</v>
      </c>
    </row>
    <row r="143" spans="1:9" ht="14.7" customHeight="1" x14ac:dyDescent="0.3">
      <c r="A143" s="3" t="s">
        <v>213</v>
      </c>
      <c r="B143" s="3" t="s">
        <v>252</v>
      </c>
      <c r="C143" s="3" t="s">
        <v>12</v>
      </c>
      <c r="D143" s="3">
        <v>40090</v>
      </c>
      <c r="E143" s="3">
        <v>10</v>
      </c>
      <c r="F143" s="3"/>
      <c r="G143" s="17" t="s">
        <v>510</v>
      </c>
      <c r="H143" s="18" t="str">
        <f>CONCATENATE(Tabel13432[[#This Row],[Kolonne1]],Tabel13432[[#This Row],[Kursuskode (AMU-kode/ modulnr. Etc.)]])</f>
        <v>https://www.ug.dk/search/40090</v>
      </c>
      <c r="I143" s="16" t="str">
        <f t="shared" si="2"/>
        <v>https://www.ug.dk/search/40090</v>
      </c>
    </row>
    <row r="144" spans="1:9" ht="14.7" customHeight="1" x14ac:dyDescent="0.3">
      <c r="A144" s="3" t="s">
        <v>213</v>
      </c>
      <c r="B144" s="3" t="s">
        <v>253</v>
      </c>
      <c r="C144" s="3" t="s">
        <v>12</v>
      </c>
      <c r="D144" s="3">
        <v>40086</v>
      </c>
      <c r="E144" s="3">
        <v>10</v>
      </c>
      <c r="F144" s="3"/>
      <c r="G144" s="17" t="s">
        <v>510</v>
      </c>
      <c r="H144" s="18" t="str">
        <f>CONCATENATE(Tabel13432[[#This Row],[Kolonne1]],Tabel13432[[#This Row],[Kursuskode (AMU-kode/ modulnr. Etc.)]])</f>
        <v>https://www.ug.dk/search/40086</v>
      </c>
      <c r="I144" s="16" t="str">
        <f t="shared" si="2"/>
        <v>https://www.ug.dk/search/40086</v>
      </c>
    </row>
    <row r="145" spans="1:9" ht="14.7" customHeight="1" x14ac:dyDescent="0.3">
      <c r="A145" s="3" t="s">
        <v>213</v>
      </c>
      <c r="B145" s="3" t="s">
        <v>255</v>
      </c>
      <c r="C145" s="3" t="s">
        <v>12</v>
      </c>
      <c r="D145" s="3">
        <v>40087</v>
      </c>
      <c r="E145" s="3">
        <v>10</v>
      </c>
      <c r="F145" s="3"/>
      <c r="G145" s="17" t="s">
        <v>510</v>
      </c>
      <c r="H145" s="18" t="str">
        <f>CONCATENATE(Tabel13432[[#This Row],[Kolonne1]],Tabel13432[[#This Row],[Kursuskode (AMU-kode/ modulnr. Etc.)]])</f>
        <v>https://www.ug.dk/search/40087</v>
      </c>
      <c r="I145" s="16" t="str">
        <f t="shared" si="2"/>
        <v>https://www.ug.dk/search/40087</v>
      </c>
    </row>
    <row r="146" spans="1:9" ht="14.7" customHeight="1" x14ac:dyDescent="0.3">
      <c r="A146" s="3" t="s">
        <v>213</v>
      </c>
      <c r="B146" s="3" t="s">
        <v>556</v>
      </c>
      <c r="C146" s="3" t="s">
        <v>12</v>
      </c>
      <c r="D146" s="3">
        <v>49625</v>
      </c>
      <c r="E146" s="3">
        <v>5</v>
      </c>
      <c r="F146" s="3"/>
      <c r="G146" s="17" t="s">
        <v>510</v>
      </c>
      <c r="H146" s="18" t="str">
        <f>CONCATENATE(Tabel13432[[#This Row],[Kolonne1]],Tabel13432[[#This Row],[Kursuskode (AMU-kode/ modulnr. Etc.)]])</f>
        <v>https://www.ug.dk/search/49625</v>
      </c>
      <c r="I146" s="16" t="str">
        <f t="shared" si="2"/>
        <v>https://www.ug.dk/search/49625</v>
      </c>
    </row>
    <row r="147" spans="1:9" ht="14.7" customHeight="1" x14ac:dyDescent="0.3">
      <c r="A147" s="3" t="s">
        <v>213</v>
      </c>
      <c r="B147" s="3" t="s">
        <v>556</v>
      </c>
      <c r="C147" s="3" t="s">
        <v>12</v>
      </c>
      <c r="D147" s="3">
        <v>44154</v>
      </c>
      <c r="E147" s="3">
        <v>5</v>
      </c>
      <c r="F147" s="3"/>
      <c r="G147" s="17" t="s">
        <v>510</v>
      </c>
      <c r="H147" s="18" t="str">
        <f>CONCATENATE(Tabel13432[[#This Row],[Kolonne1]],Tabel13432[[#This Row],[Kursuskode (AMU-kode/ modulnr. Etc.)]])</f>
        <v>https://www.ug.dk/search/44154</v>
      </c>
      <c r="I147" s="16" t="str">
        <f t="shared" si="2"/>
        <v>https://www.ug.dk/search/44154</v>
      </c>
    </row>
    <row r="148" spans="1:9" ht="14.7" customHeight="1" x14ac:dyDescent="0.3">
      <c r="A148" s="3" t="s">
        <v>213</v>
      </c>
      <c r="B148" s="3" t="s">
        <v>781</v>
      </c>
      <c r="C148" s="3" t="s">
        <v>12</v>
      </c>
      <c r="D148" s="3">
        <v>44417</v>
      </c>
      <c r="E148" s="3">
        <v>15</v>
      </c>
      <c r="F148" s="3"/>
      <c r="G148" s="17" t="s">
        <v>510</v>
      </c>
      <c r="H148" s="18" t="str">
        <f>CONCATENATE(Tabel13432[[#This Row],[Kolonne1]],Tabel13432[[#This Row],[Kursuskode (AMU-kode/ modulnr. Etc.)]])</f>
        <v>https://www.ug.dk/search/44417</v>
      </c>
      <c r="I148" s="16" t="str">
        <f t="shared" si="2"/>
        <v>https://www.ug.dk/search/44417</v>
      </c>
    </row>
    <row r="149" spans="1:9" ht="14.7" customHeight="1" x14ac:dyDescent="0.3">
      <c r="A149" s="3" t="s">
        <v>213</v>
      </c>
      <c r="B149" s="3" t="s">
        <v>780</v>
      </c>
      <c r="C149" s="3" t="s">
        <v>12</v>
      </c>
      <c r="D149" s="3">
        <v>44418</v>
      </c>
      <c r="E149" s="3">
        <v>15</v>
      </c>
      <c r="F149" s="3"/>
      <c r="G149" s="17" t="s">
        <v>510</v>
      </c>
      <c r="H149" s="18" t="str">
        <f>CONCATENATE(Tabel13432[[#This Row],[Kolonne1]],Tabel13432[[#This Row],[Kursuskode (AMU-kode/ modulnr. Etc.)]])</f>
        <v>https://www.ug.dk/search/44418</v>
      </c>
      <c r="I149" s="16" t="str">
        <f t="shared" si="2"/>
        <v>https://www.ug.dk/search/44418</v>
      </c>
    </row>
    <row r="150" spans="1:9" ht="14.7" customHeight="1" x14ac:dyDescent="0.3">
      <c r="A150" s="3" t="s">
        <v>213</v>
      </c>
      <c r="B150" s="3" t="s">
        <v>779</v>
      </c>
      <c r="C150" s="3" t="s">
        <v>12</v>
      </c>
      <c r="D150" s="3">
        <v>48744</v>
      </c>
      <c r="E150" s="3">
        <v>25</v>
      </c>
      <c r="F150" s="3"/>
      <c r="G150" s="17" t="s">
        <v>510</v>
      </c>
      <c r="H150" s="18" t="str">
        <f>CONCATENATE(Tabel13432[[#This Row],[Kolonne1]],Tabel13432[[#This Row],[Kursuskode (AMU-kode/ modulnr. Etc.)]])</f>
        <v>https://www.ug.dk/search/48744</v>
      </c>
      <c r="I150" s="16" t="str">
        <f t="shared" si="2"/>
        <v>https://www.ug.dk/search/48744</v>
      </c>
    </row>
    <row r="151" spans="1:9" ht="14.7" customHeight="1" x14ac:dyDescent="0.3">
      <c r="A151" s="3" t="s">
        <v>213</v>
      </c>
      <c r="B151" s="3" t="s">
        <v>778</v>
      </c>
      <c r="C151" s="3" t="s">
        <v>12</v>
      </c>
      <c r="D151" s="3">
        <v>48749</v>
      </c>
      <c r="E151" s="3">
        <v>5</v>
      </c>
      <c r="F151" s="3"/>
      <c r="G151" s="17" t="s">
        <v>510</v>
      </c>
      <c r="H151" s="18" t="str">
        <f>CONCATENATE(Tabel13432[[#This Row],[Kolonne1]],Tabel13432[[#This Row],[Kursuskode (AMU-kode/ modulnr. Etc.)]])</f>
        <v>https://www.ug.dk/search/48749</v>
      </c>
      <c r="I151" s="16" t="str">
        <f t="shared" si="2"/>
        <v>https://www.ug.dk/search/48749</v>
      </c>
    </row>
    <row r="152" spans="1:9" ht="14.7" customHeight="1" x14ac:dyDescent="0.3">
      <c r="A152" s="3" t="s">
        <v>213</v>
      </c>
      <c r="B152" s="3" t="s">
        <v>259</v>
      </c>
      <c r="C152" s="3" t="s">
        <v>12</v>
      </c>
      <c r="D152" s="3">
        <v>40092</v>
      </c>
      <c r="E152" s="3">
        <v>5</v>
      </c>
      <c r="F152" s="3"/>
      <c r="G152" s="17" t="s">
        <v>510</v>
      </c>
      <c r="H152" s="18" t="str">
        <f>CONCATENATE(Tabel13432[[#This Row],[Kolonne1]],Tabel13432[[#This Row],[Kursuskode (AMU-kode/ modulnr. Etc.)]])</f>
        <v>https://www.ug.dk/search/40092</v>
      </c>
      <c r="I152" s="16" t="str">
        <f t="shared" si="2"/>
        <v>https://www.ug.dk/search/40092</v>
      </c>
    </row>
    <row r="153" spans="1:9" ht="14.7" customHeight="1" x14ac:dyDescent="0.3">
      <c r="A153" s="3" t="s">
        <v>213</v>
      </c>
      <c r="B153" s="3" t="s">
        <v>257</v>
      </c>
      <c r="C153" s="3" t="s">
        <v>12</v>
      </c>
      <c r="D153" s="3">
        <v>40098</v>
      </c>
      <c r="E153" s="3">
        <v>5</v>
      </c>
      <c r="F153" s="3"/>
      <c r="G153" s="17" t="s">
        <v>510</v>
      </c>
      <c r="H153" s="18" t="str">
        <f>CONCATENATE(Tabel13432[[#This Row],[Kolonne1]],Tabel13432[[#This Row],[Kursuskode (AMU-kode/ modulnr. Etc.)]])</f>
        <v>https://www.ug.dk/search/40098</v>
      </c>
      <c r="I153" s="16" t="str">
        <f t="shared" si="2"/>
        <v>https://www.ug.dk/search/40098</v>
      </c>
    </row>
    <row r="154" spans="1:9" ht="14.7" customHeight="1" x14ac:dyDescent="0.3">
      <c r="A154" s="3" t="s">
        <v>213</v>
      </c>
      <c r="B154" s="3" t="s">
        <v>260</v>
      </c>
      <c r="C154" s="3" t="s">
        <v>12</v>
      </c>
      <c r="D154" s="3">
        <v>40093</v>
      </c>
      <c r="E154" s="3">
        <v>10</v>
      </c>
      <c r="F154" s="3"/>
      <c r="G154" s="17" t="s">
        <v>510</v>
      </c>
      <c r="H154" s="18" t="str">
        <f>CONCATENATE(Tabel13432[[#This Row],[Kolonne1]],Tabel13432[[#This Row],[Kursuskode (AMU-kode/ modulnr. Etc.)]])</f>
        <v>https://www.ug.dk/search/40093</v>
      </c>
      <c r="I154" s="16" t="str">
        <f t="shared" si="2"/>
        <v>https://www.ug.dk/search/40093</v>
      </c>
    </row>
    <row r="155" spans="1:9" ht="14.7" customHeight="1" x14ac:dyDescent="0.3">
      <c r="A155" s="3" t="s">
        <v>213</v>
      </c>
      <c r="B155" s="3" t="s">
        <v>261</v>
      </c>
      <c r="C155" s="3" t="s">
        <v>12</v>
      </c>
      <c r="D155" s="3">
        <v>40099</v>
      </c>
      <c r="E155" s="3">
        <v>10</v>
      </c>
      <c r="F155" s="3"/>
      <c r="G155" s="17" t="s">
        <v>510</v>
      </c>
      <c r="H155" s="18" t="str">
        <f>CONCATENATE(Tabel13432[[#This Row],[Kolonne1]],Tabel13432[[#This Row],[Kursuskode (AMU-kode/ modulnr. Etc.)]])</f>
        <v>https://www.ug.dk/search/40099</v>
      </c>
      <c r="I155" s="16" t="str">
        <f t="shared" si="2"/>
        <v>https://www.ug.dk/search/40099</v>
      </c>
    </row>
    <row r="156" spans="1:9" ht="14.7" customHeight="1" x14ac:dyDescent="0.3">
      <c r="A156" s="3" t="s">
        <v>213</v>
      </c>
      <c r="B156" s="3" t="s">
        <v>777</v>
      </c>
      <c r="C156" s="3" t="s">
        <v>12</v>
      </c>
      <c r="D156" s="3">
        <v>48748</v>
      </c>
      <c r="E156" s="3">
        <v>5</v>
      </c>
      <c r="F156" s="3"/>
      <c r="G156" s="17" t="s">
        <v>510</v>
      </c>
      <c r="H156" s="18" t="str">
        <f>CONCATENATE(Tabel13432[[#This Row],[Kolonne1]],Tabel13432[[#This Row],[Kursuskode (AMU-kode/ modulnr. Etc.)]])</f>
        <v>https://www.ug.dk/search/48748</v>
      </c>
      <c r="I156" s="16" t="str">
        <f t="shared" si="2"/>
        <v>https://www.ug.dk/search/48748</v>
      </c>
    </row>
    <row r="157" spans="1:9" ht="14.7" customHeight="1" x14ac:dyDescent="0.3">
      <c r="A157" s="3" t="s">
        <v>213</v>
      </c>
      <c r="B157" s="3" t="s">
        <v>776</v>
      </c>
      <c r="C157" s="3" t="s">
        <v>12</v>
      </c>
      <c r="D157" s="3">
        <v>44694</v>
      </c>
      <c r="E157" s="3">
        <v>5</v>
      </c>
      <c r="F157" s="3"/>
      <c r="G157" s="17" t="s">
        <v>510</v>
      </c>
      <c r="H157" s="18" t="str">
        <f>CONCATENATE(Tabel13432[[#This Row],[Kolonne1]],Tabel13432[[#This Row],[Kursuskode (AMU-kode/ modulnr. Etc.)]])</f>
        <v>https://www.ug.dk/search/44694</v>
      </c>
      <c r="I157" s="16" t="str">
        <f t="shared" si="2"/>
        <v>https://www.ug.dk/search/44694</v>
      </c>
    </row>
    <row r="158" spans="1:9" ht="14.7" customHeight="1" x14ac:dyDescent="0.3">
      <c r="A158" s="3" t="s">
        <v>213</v>
      </c>
      <c r="B158" s="3" t="s">
        <v>557</v>
      </c>
      <c r="C158" s="3" t="s">
        <v>12</v>
      </c>
      <c r="D158" s="3">
        <v>49653</v>
      </c>
      <c r="E158" s="3">
        <v>5</v>
      </c>
      <c r="F158" s="3"/>
      <c r="G158" s="17" t="s">
        <v>510</v>
      </c>
      <c r="H158" s="18" t="str">
        <f>CONCATENATE(Tabel13432[[#This Row],[Kolonne1]],Tabel13432[[#This Row],[Kursuskode (AMU-kode/ modulnr. Etc.)]])</f>
        <v>https://www.ug.dk/search/49653</v>
      </c>
      <c r="I158" s="16" t="str">
        <f t="shared" si="2"/>
        <v>https://www.ug.dk/search/49653</v>
      </c>
    </row>
    <row r="159" spans="1:9" ht="14.7" customHeight="1" x14ac:dyDescent="0.3">
      <c r="A159" s="3" t="s">
        <v>213</v>
      </c>
      <c r="B159" s="3" t="s">
        <v>775</v>
      </c>
      <c r="C159" s="3" t="s">
        <v>12</v>
      </c>
      <c r="D159" s="3">
        <v>44676</v>
      </c>
      <c r="E159" s="3">
        <v>5</v>
      </c>
      <c r="F159" s="3"/>
      <c r="G159" s="17" t="s">
        <v>510</v>
      </c>
      <c r="H159" s="18" t="str">
        <f>CONCATENATE(Tabel13432[[#This Row],[Kolonne1]],Tabel13432[[#This Row],[Kursuskode (AMU-kode/ modulnr. Etc.)]])</f>
        <v>https://www.ug.dk/search/44676</v>
      </c>
      <c r="I159" s="16" t="str">
        <f t="shared" si="2"/>
        <v>https://www.ug.dk/search/44676</v>
      </c>
    </row>
    <row r="160" spans="1:9" ht="14.7" customHeight="1" x14ac:dyDescent="0.3">
      <c r="A160" s="3" t="s">
        <v>213</v>
      </c>
      <c r="B160" s="3" t="s">
        <v>262</v>
      </c>
      <c r="C160" s="3" t="s">
        <v>12</v>
      </c>
      <c r="D160" s="3">
        <v>40095</v>
      </c>
      <c r="E160" s="3">
        <v>5</v>
      </c>
      <c r="F160" s="3"/>
      <c r="G160" s="17" t="s">
        <v>510</v>
      </c>
      <c r="H160" s="18" t="str">
        <f>CONCATENATE(Tabel13432[[#This Row],[Kolonne1]],Tabel13432[[#This Row],[Kursuskode (AMU-kode/ modulnr. Etc.)]])</f>
        <v>https://www.ug.dk/search/40095</v>
      </c>
      <c r="I160" s="16" t="str">
        <f t="shared" si="2"/>
        <v>https://www.ug.dk/search/40095</v>
      </c>
    </row>
    <row r="161" spans="1:9" ht="14.7" customHeight="1" x14ac:dyDescent="0.3">
      <c r="A161" s="3" t="s">
        <v>213</v>
      </c>
      <c r="B161" s="3" t="s">
        <v>263</v>
      </c>
      <c r="C161" s="3" t="s">
        <v>12</v>
      </c>
      <c r="D161" s="3">
        <v>40101</v>
      </c>
      <c r="E161" s="3">
        <v>5</v>
      </c>
      <c r="F161" s="3"/>
      <c r="G161" s="17" t="s">
        <v>510</v>
      </c>
      <c r="H161" s="18" t="str">
        <f>CONCATENATE(Tabel13432[[#This Row],[Kolonne1]],Tabel13432[[#This Row],[Kursuskode (AMU-kode/ modulnr. Etc.)]])</f>
        <v>https://www.ug.dk/search/40101</v>
      </c>
      <c r="I161" s="16" t="str">
        <f t="shared" si="2"/>
        <v>https://www.ug.dk/search/40101</v>
      </c>
    </row>
    <row r="162" spans="1:9" ht="14.7" customHeight="1" x14ac:dyDescent="0.3">
      <c r="A162" s="3" t="s">
        <v>213</v>
      </c>
      <c r="B162" s="3" t="s">
        <v>264</v>
      </c>
      <c r="C162" s="3" t="s">
        <v>12</v>
      </c>
      <c r="D162" s="3">
        <v>40094</v>
      </c>
      <c r="E162" s="3">
        <v>5</v>
      </c>
      <c r="F162" s="3"/>
      <c r="G162" s="17" t="s">
        <v>510</v>
      </c>
      <c r="H162" s="18" t="str">
        <f>CONCATENATE(Tabel13432[[#This Row],[Kolonne1]],Tabel13432[[#This Row],[Kursuskode (AMU-kode/ modulnr. Etc.)]])</f>
        <v>https://www.ug.dk/search/40094</v>
      </c>
      <c r="I162" s="16" t="str">
        <f t="shared" si="2"/>
        <v>https://www.ug.dk/search/40094</v>
      </c>
    </row>
    <row r="163" spans="1:9" ht="14.7" customHeight="1" x14ac:dyDescent="0.3">
      <c r="A163" s="3" t="s">
        <v>213</v>
      </c>
      <c r="B163" s="3" t="s">
        <v>265</v>
      </c>
      <c r="C163" s="3" t="s">
        <v>12</v>
      </c>
      <c r="D163" s="3">
        <v>40100</v>
      </c>
      <c r="E163" s="3">
        <v>5</v>
      </c>
      <c r="F163" s="3"/>
      <c r="G163" s="17" t="s">
        <v>510</v>
      </c>
      <c r="H163" s="18" t="str">
        <f>CONCATENATE(Tabel13432[[#This Row],[Kolonne1]],Tabel13432[[#This Row],[Kursuskode (AMU-kode/ modulnr. Etc.)]])</f>
        <v>https://www.ug.dk/search/40100</v>
      </c>
      <c r="I163" s="16" t="str">
        <f t="shared" si="2"/>
        <v>https://www.ug.dk/search/40100</v>
      </c>
    </row>
    <row r="164" spans="1:9" ht="14.7" customHeight="1" x14ac:dyDescent="0.3">
      <c r="A164" s="3" t="s">
        <v>213</v>
      </c>
      <c r="B164" s="3" t="s">
        <v>266</v>
      </c>
      <c r="C164" s="3" t="s">
        <v>12</v>
      </c>
      <c r="D164" s="3">
        <v>40097</v>
      </c>
      <c r="E164" s="3">
        <v>5</v>
      </c>
      <c r="F164" s="3"/>
      <c r="G164" s="17" t="s">
        <v>510</v>
      </c>
      <c r="H164" s="18" t="str">
        <f>CONCATENATE(Tabel13432[[#This Row],[Kolonne1]],Tabel13432[[#This Row],[Kursuskode (AMU-kode/ modulnr. Etc.)]])</f>
        <v>https://www.ug.dk/search/40097</v>
      </c>
      <c r="I164" s="16" t="str">
        <f t="shared" si="2"/>
        <v>https://www.ug.dk/search/40097</v>
      </c>
    </row>
    <row r="165" spans="1:9" ht="14.7" customHeight="1" x14ac:dyDescent="0.3">
      <c r="A165" s="3" t="s">
        <v>213</v>
      </c>
      <c r="B165" s="3" t="s">
        <v>267</v>
      </c>
      <c r="C165" s="3" t="s">
        <v>12</v>
      </c>
      <c r="D165" s="3">
        <v>40103</v>
      </c>
      <c r="E165" s="3">
        <v>5</v>
      </c>
      <c r="F165" s="3"/>
      <c r="G165" s="17" t="s">
        <v>510</v>
      </c>
      <c r="H165" s="18" t="str">
        <f>CONCATENATE(Tabel13432[[#This Row],[Kolonne1]],Tabel13432[[#This Row],[Kursuskode (AMU-kode/ modulnr. Etc.)]])</f>
        <v>https://www.ug.dk/search/40103</v>
      </c>
      <c r="I165" s="16" t="str">
        <f t="shared" si="2"/>
        <v>https://www.ug.dk/search/40103</v>
      </c>
    </row>
    <row r="166" spans="1:9" ht="14.7" customHeight="1" x14ac:dyDescent="0.3">
      <c r="A166" s="3" t="s">
        <v>213</v>
      </c>
      <c r="B166" s="3" t="s">
        <v>268</v>
      </c>
      <c r="C166" s="3" t="s">
        <v>12</v>
      </c>
      <c r="D166" s="3">
        <v>40096</v>
      </c>
      <c r="E166" s="3">
        <v>5</v>
      </c>
      <c r="F166" s="3"/>
      <c r="G166" s="17" t="s">
        <v>510</v>
      </c>
      <c r="H166" s="18" t="str">
        <f>CONCATENATE(Tabel13432[[#This Row],[Kolonne1]],Tabel13432[[#This Row],[Kursuskode (AMU-kode/ modulnr. Etc.)]])</f>
        <v>https://www.ug.dk/search/40096</v>
      </c>
      <c r="I166" s="16" t="str">
        <f t="shared" si="2"/>
        <v>https://www.ug.dk/search/40096</v>
      </c>
    </row>
    <row r="167" spans="1:9" ht="14.7" customHeight="1" x14ac:dyDescent="0.3">
      <c r="A167" s="3" t="s">
        <v>213</v>
      </c>
      <c r="B167" s="3" t="s">
        <v>269</v>
      </c>
      <c r="C167" s="3" t="s">
        <v>12</v>
      </c>
      <c r="D167" s="3">
        <v>40102</v>
      </c>
      <c r="E167" s="3">
        <v>5</v>
      </c>
      <c r="F167" s="3"/>
      <c r="G167" s="17" t="s">
        <v>510</v>
      </c>
      <c r="H167" s="18" t="str">
        <f>CONCATENATE(Tabel13432[[#This Row],[Kolonne1]],Tabel13432[[#This Row],[Kursuskode (AMU-kode/ modulnr. Etc.)]])</f>
        <v>https://www.ug.dk/search/40102</v>
      </c>
      <c r="I167" s="16" t="str">
        <f t="shared" si="2"/>
        <v>https://www.ug.dk/search/40102</v>
      </c>
    </row>
    <row r="168" spans="1:9" ht="14.7" customHeight="1" x14ac:dyDescent="0.3">
      <c r="A168" s="3" t="s">
        <v>213</v>
      </c>
      <c r="B168" s="3" t="s">
        <v>774</v>
      </c>
      <c r="C168" s="3" t="s">
        <v>12</v>
      </c>
      <c r="D168" s="3">
        <v>45635</v>
      </c>
      <c r="E168" s="3">
        <v>10</v>
      </c>
      <c r="F168" s="3"/>
      <c r="G168" s="17" t="s">
        <v>510</v>
      </c>
      <c r="H168" s="18" t="str">
        <f>CONCATENATE(Tabel13432[[#This Row],[Kolonne1]],Tabel13432[[#This Row],[Kursuskode (AMU-kode/ modulnr. Etc.)]])</f>
        <v>https://www.ug.dk/search/45635</v>
      </c>
      <c r="I168" s="16" t="str">
        <f t="shared" si="2"/>
        <v>https://www.ug.dk/search/45635</v>
      </c>
    </row>
    <row r="169" spans="1:9" ht="14.7" customHeight="1" x14ac:dyDescent="0.3">
      <c r="A169" s="3" t="s">
        <v>213</v>
      </c>
      <c r="B169" s="3" t="s">
        <v>558</v>
      </c>
      <c r="C169" s="3" t="s">
        <v>12</v>
      </c>
      <c r="D169" s="3">
        <v>45118</v>
      </c>
      <c r="E169" s="3">
        <v>3</v>
      </c>
      <c r="F169" s="3"/>
      <c r="G169" s="17" t="s">
        <v>510</v>
      </c>
      <c r="H169" s="18" t="str">
        <f>CONCATENATE(Tabel13432[[#This Row],[Kolonne1]],Tabel13432[[#This Row],[Kursuskode (AMU-kode/ modulnr. Etc.)]])</f>
        <v>https://www.ug.dk/search/45118</v>
      </c>
      <c r="I169" s="16" t="str">
        <f t="shared" si="2"/>
        <v>https://www.ug.dk/search/45118</v>
      </c>
    </row>
    <row r="170" spans="1:9" ht="14.7" customHeight="1" x14ac:dyDescent="0.3">
      <c r="A170" s="3" t="s">
        <v>213</v>
      </c>
      <c r="B170" s="3" t="s">
        <v>773</v>
      </c>
      <c r="C170" s="3" t="s">
        <v>12</v>
      </c>
      <c r="D170" s="3">
        <v>49973</v>
      </c>
      <c r="E170" s="3">
        <v>3</v>
      </c>
      <c r="F170" s="3"/>
      <c r="G170" s="17" t="s">
        <v>510</v>
      </c>
      <c r="H170" s="18" t="str">
        <f>CONCATENATE(Tabel13432[[#This Row],[Kolonne1]],Tabel13432[[#This Row],[Kursuskode (AMU-kode/ modulnr. Etc.)]])</f>
        <v>https://www.ug.dk/search/49973</v>
      </c>
      <c r="I170" s="16" t="str">
        <f t="shared" si="2"/>
        <v>https://www.ug.dk/search/49973</v>
      </c>
    </row>
    <row r="171" spans="1:9" ht="14.7" customHeight="1" x14ac:dyDescent="0.3">
      <c r="A171" s="3" t="s">
        <v>213</v>
      </c>
      <c r="B171" s="3" t="s">
        <v>772</v>
      </c>
      <c r="C171" s="3" t="s">
        <v>12</v>
      </c>
      <c r="D171" s="3">
        <v>44721</v>
      </c>
      <c r="E171" s="3">
        <v>5</v>
      </c>
      <c r="F171" s="3"/>
      <c r="G171" s="17" t="s">
        <v>510</v>
      </c>
      <c r="H171" s="18" t="str">
        <f>CONCATENATE(Tabel13432[[#This Row],[Kolonne1]],Tabel13432[[#This Row],[Kursuskode (AMU-kode/ modulnr. Etc.)]])</f>
        <v>https://www.ug.dk/search/44721</v>
      </c>
      <c r="I171" s="16" t="str">
        <f t="shared" si="2"/>
        <v>https://www.ug.dk/search/44721</v>
      </c>
    </row>
    <row r="172" spans="1:9" ht="14.7" customHeight="1" x14ac:dyDescent="0.3">
      <c r="A172" s="3" t="s">
        <v>213</v>
      </c>
      <c r="B172" s="3" t="s">
        <v>771</v>
      </c>
      <c r="C172" s="3" t="s">
        <v>12</v>
      </c>
      <c r="D172" s="3">
        <v>44720</v>
      </c>
      <c r="E172" s="3">
        <v>5</v>
      </c>
      <c r="F172" s="3"/>
      <c r="G172" s="17" t="s">
        <v>510</v>
      </c>
      <c r="H172" s="18" t="str">
        <f>CONCATENATE(Tabel13432[[#This Row],[Kolonne1]],Tabel13432[[#This Row],[Kursuskode (AMU-kode/ modulnr. Etc.)]])</f>
        <v>https://www.ug.dk/search/44720</v>
      </c>
      <c r="I172" s="16" t="str">
        <f t="shared" si="2"/>
        <v>https://www.ug.dk/search/44720</v>
      </c>
    </row>
    <row r="173" spans="1:9" ht="14.7" customHeight="1" x14ac:dyDescent="0.3">
      <c r="A173" s="3" t="s">
        <v>213</v>
      </c>
      <c r="B173" s="3" t="s">
        <v>770</v>
      </c>
      <c r="C173" s="3" t="s">
        <v>12</v>
      </c>
      <c r="D173" s="3">
        <v>44719</v>
      </c>
      <c r="E173" s="3">
        <v>5</v>
      </c>
      <c r="F173" s="3"/>
      <c r="G173" s="17" t="s">
        <v>510</v>
      </c>
      <c r="H173" s="18" t="str">
        <f>CONCATENATE(Tabel13432[[#This Row],[Kolonne1]],Tabel13432[[#This Row],[Kursuskode (AMU-kode/ modulnr. Etc.)]])</f>
        <v>https://www.ug.dk/search/44719</v>
      </c>
      <c r="I173" s="16" t="str">
        <f t="shared" si="2"/>
        <v>https://www.ug.dk/search/44719</v>
      </c>
    </row>
    <row r="174" spans="1:9" ht="14.7" customHeight="1" x14ac:dyDescent="0.3">
      <c r="A174" s="3" t="s">
        <v>213</v>
      </c>
      <c r="B174" s="3" t="s">
        <v>769</v>
      </c>
      <c r="C174" s="3" t="s">
        <v>12</v>
      </c>
      <c r="D174" s="3">
        <v>47457</v>
      </c>
      <c r="E174" s="3">
        <v>10</v>
      </c>
      <c r="F174" s="3"/>
      <c r="G174" s="17" t="s">
        <v>510</v>
      </c>
      <c r="H174" s="18" t="str">
        <f>CONCATENATE(Tabel13432[[#This Row],[Kolonne1]],Tabel13432[[#This Row],[Kursuskode (AMU-kode/ modulnr. Etc.)]])</f>
        <v>https://www.ug.dk/search/47457</v>
      </c>
      <c r="I174" s="16" t="str">
        <f t="shared" si="2"/>
        <v>https://www.ug.dk/search/47457</v>
      </c>
    </row>
    <row r="175" spans="1:9" ht="14.7" customHeight="1" x14ac:dyDescent="0.3">
      <c r="A175" s="3" t="s">
        <v>213</v>
      </c>
      <c r="B175" s="3" t="s">
        <v>768</v>
      </c>
      <c r="C175" s="3" t="s">
        <v>12</v>
      </c>
      <c r="D175" s="3">
        <v>47459</v>
      </c>
      <c r="E175" s="3">
        <v>5</v>
      </c>
      <c r="F175" s="3"/>
      <c r="G175" s="17" t="s">
        <v>510</v>
      </c>
      <c r="H175" s="18" t="str">
        <f>CONCATENATE(Tabel13432[[#This Row],[Kolonne1]],Tabel13432[[#This Row],[Kursuskode (AMU-kode/ modulnr. Etc.)]])</f>
        <v>https://www.ug.dk/search/47459</v>
      </c>
      <c r="I175" s="16" t="str">
        <f t="shared" si="2"/>
        <v>https://www.ug.dk/search/47459</v>
      </c>
    </row>
    <row r="176" spans="1:9" ht="14.7" customHeight="1" x14ac:dyDescent="0.3">
      <c r="A176" s="3" t="s">
        <v>213</v>
      </c>
      <c r="B176" s="3" t="s">
        <v>270</v>
      </c>
      <c r="C176" s="3" t="s">
        <v>12</v>
      </c>
      <c r="D176" s="3">
        <v>45905</v>
      </c>
      <c r="E176" s="3">
        <v>10</v>
      </c>
      <c r="F176" s="3"/>
      <c r="G176" s="17" t="s">
        <v>510</v>
      </c>
      <c r="H176" s="18" t="str">
        <f>CONCATENATE(Tabel13432[[#This Row],[Kolonne1]],Tabel13432[[#This Row],[Kursuskode (AMU-kode/ modulnr. Etc.)]])</f>
        <v>https://www.ug.dk/search/45905</v>
      </c>
      <c r="I176" s="16" t="str">
        <f t="shared" si="2"/>
        <v>https://www.ug.dk/search/45905</v>
      </c>
    </row>
    <row r="177" spans="1:9" ht="14.7" customHeight="1" x14ac:dyDescent="0.3">
      <c r="A177" s="3" t="s">
        <v>213</v>
      </c>
      <c r="B177" s="3" t="s">
        <v>559</v>
      </c>
      <c r="C177" s="3" t="s">
        <v>12</v>
      </c>
      <c r="D177" s="3">
        <v>46512</v>
      </c>
      <c r="E177" s="3">
        <v>10</v>
      </c>
      <c r="F177" s="3"/>
      <c r="G177" s="17" t="s">
        <v>510</v>
      </c>
      <c r="H177" s="18" t="str">
        <f>CONCATENATE(Tabel13432[[#This Row],[Kolonne1]],Tabel13432[[#This Row],[Kursuskode (AMU-kode/ modulnr. Etc.)]])</f>
        <v>https://www.ug.dk/search/46512</v>
      </c>
      <c r="I177" s="16" t="str">
        <f t="shared" si="2"/>
        <v>https://www.ug.dk/search/46512</v>
      </c>
    </row>
    <row r="178" spans="1:9" ht="14.7" customHeight="1" x14ac:dyDescent="0.3">
      <c r="A178" s="3" t="s">
        <v>213</v>
      </c>
      <c r="B178" s="3" t="s">
        <v>767</v>
      </c>
      <c r="C178" s="3" t="s">
        <v>12</v>
      </c>
      <c r="D178" s="3">
        <v>47458</v>
      </c>
      <c r="E178" s="3">
        <v>10</v>
      </c>
      <c r="F178" s="3"/>
      <c r="G178" s="17" t="s">
        <v>510</v>
      </c>
      <c r="H178" s="18" t="str">
        <f>CONCATENATE(Tabel13432[[#This Row],[Kolonne1]],Tabel13432[[#This Row],[Kursuskode (AMU-kode/ modulnr. Etc.)]])</f>
        <v>https://www.ug.dk/search/47458</v>
      </c>
      <c r="I178" s="16" t="str">
        <f t="shared" si="2"/>
        <v>https://www.ug.dk/search/47458</v>
      </c>
    </row>
    <row r="179" spans="1:9" ht="14.7" customHeight="1" x14ac:dyDescent="0.3">
      <c r="A179" s="3" t="s">
        <v>213</v>
      </c>
      <c r="B179" s="3" t="s">
        <v>271</v>
      </c>
      <c r="C179" s="3" t="s">
        <v>12</v>
      </c>
      <c r="D179" s="3">
        <v>45904</v>
      </c>
      <c r="E179" s="3">
        <v>10</v>
      </c>
      <c r="F179" s="3"/>
      <c r="G179" s="17" t="s">
        <v>510</v>
      </c>
      <c r="H179" s="18" t="str">
        <f>CONCATENATE(Tabel13432[[#This Row],[Kolonne1]],Tabel13432[[#This Row],[Kursuskode (AMU-kode/ modulnr. Etc.)]])</f>
        <v>https://www.ug.dk/search/45904</v>
      </c>
      <c r="I179" s="16" t="str">
        <f t="shared" si="2"/>
        <v>https://www.ug.dk/search/45904</v>
      </c>
    </row>
    <row r="180" spans="1:9" ht="14.7" customHeight="1" x14ac:dyDescent="0.3">
      <c r="A180" s="3" t="s">
        <v>213</v>
      </c>
      <c r="B180" s="3" t="s">
        <v>766</v>
      </c>
      <c r="C180" s="3" t="s">
        <v>12</v>
      </c>
      <c r="D180" s="3">
        <v>46511</v>
      </c>
      <c r="E180" s="3">
        <v>10</v>
      </c>
      <c r="F180" s="3"/>
      <c r="G180" s="17" t="s">
        <v>510</v>
      </c>
      <c r="H180" s="18" t="str">
        <f>CONCATENATE(Tabel13432[[#This Row],[Kolonne1]],Tabel13432[[#This Row],[Kursuskode (AMU-kode/ modulnr. Etc.)]])</f>
        <v>https://www.ug.dk/search/46511</v>
      </c>
      <c r="I180" s="16" t="str">
        <f t="shared" si="2"/>
        <v>https://www.ug.dk/search/46511</v>
      </c>
    </row>
    <row r="181" spans="1:9" ht="14.7" customHeight="1" x14ac:dyDescent="0.3">
      <c r="A181" s="3" t="s">
        <v>213</v>
      </c>
      <c r="B181" s="3" t="s">
        <v>765</v>
      </c>
      <c r="C181" s="3" t="s">
        <v>12</v>
      </c>
      <c r="D181" s="3">
        <v>48742</v>
      </c>
      <c r="E181" s="3">
        <v>15</v>
      </c>
      <c r="F181" s="3"/>
      <c r="G181" s="17" t="s">
        <v>510</v>
      </c>
      <c r="H181" s="18" t="str">
        <f>CONCATENATE(Tabel13432[[#This Row],[Kolonne1]],Tabel13432[[#This Row],[Kursuskode (AMU-kode/ modulnr. Etc.)]])</f>
        <v>https://www.ug.dk/search/48742</v>
      </c>
      <c r="I181" s="16" t="str">
        <f t="shared" si="2"/>
        <v>https://www.ug.dk/search/48742</v>
      </c>
    </row>
    <row r="182" spans="1:9" ht="14.7" customHeight="1" x14ac:dyDescent="0.3">
      <c r="A182" s="3" t="s">
        <v>213</v>
      </c>
      <c r="B182" s="3" t="s">
        <v>764</v>
      </c>
      <c r="C182" s="3" t="s">
        <v>12</v>
      </c>
      <c r="D182" s="3">
        <v>49613</v>
      </c>
      <c r="E182" s="3">
        <v>2</v>
      </c>
      <c r="F182" s="3"/>
      <c r="G182" s="17" t="s">
        <v>510</v>
      </c>
      <c r="H182" s="18" t="str">
        <f>CONCATENATE(Tabel13432[[#This Row],[Kolonne1]],Tabel13432[[#This Row],[Kursuskode (AMU-kode/ modulnr. Etc.)]])</f>
        <v>https://www.ug.dk/search/49613</v>
      </c>
      <c r="I182" s="16" t="str">
        <f t="shared" si="2"/>
        <v>https://www.ug.dk/search/49613</v>
      </c>
    </row>
    <row r="183" spans="1:9" ht="14.7" customHeight="1" x14ac:dyDescent="0.3">
      <c r="A183" s="3" t="s">
        <v>213</v>
      </c>
      <c r="B183" s="3" t="s">
        <v>560</v>
      </c>
      <c r="C183" s="3" t="s">
        <v>12</v>
      </c>
      <c r="D183" s="3">
        <v>47942</v>
      </c>
      <c r="E183" s="3">
        <v>2</v>
      </c>
      <c r="F183" s="3"/>
      <c r="G183" s="17" t="s">
        <v>510</v>
      </c>
      <c r="H183" s="18" t="str">
        <f>CONCATENATE(Tabel13432[[#This Row],[Kolonne1]],Tabel13432[[#This Row],[Kursuskode (AMU-kode/ modulnr. Etc.)]])</f>
        <v>https://www.ug.dk/search/47942</v>
      </c>
      <c r="I183" s="16" t="str">
        <f t="shared" si="2"/>
        <v>https://www.ug.dk/search/47942</v>
      </c>
    </row>
    <row r="184" spans="1:9" ht="14.7" customHeight="1" x14ac:dyDescent="0.3">
      <c r="A184" s="3" t="s">
        <v>213</v>
      </c>
      <c r="B184" s="3" t="s">
        <v>561</v>
      </c>
      <c r="C184" s="3" t="s">
        <v>12</v>
      </c>
      <c r="D184" s="3">
        <v>48743</v>
      </c>
      <c r="E184" s="3">
        <v>8</v>
      </c>
      <c r="F184" s="3"/>
      <c r="G184" s="17" t="s">
        <v>510</v>
      </c>
      <c r="H184" s="18" t="str">
        <f>CONCATENATE(Tabel13432[[#This Row],[Kolonne1]],Tabel13432[[#This Row],[Kursuskode (AMU-kode/ modulnr. Etc.)]])</f>
        <v>https://www.ug.dk/search/48743</v>
      </c>
      <c r="I184" s="16" t="str">
        <f t="shared" si="2"/>
        <v>https://www.ug.dk/search/48743</v>
      </c>
    </row>
    <row r="185" spans="1:9" ht="14.7" customHeight="1" x14ac:dyDescent="0.3">
      <c r="A185" s="3" t="s">
        <v>213</v>
      </c>
      <c r="B185" s="3" t="s">
        <v>562</v>
      </c>
      <c r="C185" s="3" t="s">
        <v>12</v>
      </c>
      <c r="D185" s="3">
        <v>42857</v>
      </c>
      <c r="E185" s="3">
        <v>3</v>
      </c>
      <c r="F185" s="3"/>
      <c r="G185" s="17" t="s">
        <v>510</v>
      </c>
      <c r="H185" s="18" t="str">
        <f>CONCATENATE(Tabel13432[[#This Row],[Kolonne1]],Tabel13432[[#This Row],[Kursuskode (AMU-kode/ modulnr. Etc.)]])</f>
        <v>https://www.ug.dk/search/42857</v>
      </c>
      <c r="I185" s="16" t="str">
        <f t="shared" si="2"/>
        <v>https://www.ug.dk/search/42857</v>
      </c>
    </row>
    <row r="186" spans="1:9" ht="14.7" customHeight="1" x14ac:dyDescent="0.3">
      <c r="A186" s="3" t="s">
        <v>213</v>
      </c>
      <c r="B186" s="3" t="s">
        <v>563</v>
      </c>
      <c r="C186" s="3" t="s">
        <v>12</v>
      </c>
      <c r="D186" s="3">
        <v>42856</v>
      </c>
      <c r="E186" s="3">
        <v>3</v>
      </c>
      <c r="F186" s="3"/>
      <c r="G186" s="17" t="s">
        <v>510</v>
      </c>
      <c r="H186" s="18" t="str">
        <f>CONCATENATE(Tabel13432[[#This Row],[Kolonne1]],Tabel13432[[#This Row],[Kursuskode (AMU-kode/ modulnr. Etc.)]])</f>
        <v>https://www.ug.dk/search/42856</v>
      </c>
      <c r="I186" s="16" t="str">
        <f t="shared" si="2"/>
        <v>https://www.ug.dk/search/42856</v>
      </c>
    </row>
    <row r="187" spans="1:9" ht="14.7" customHeight="1" x14ac:dyDescent="0.3">
      <c r="A187" s="3" t="s">
        <v>213</v>
      </c>
      <c r="B187" s="3" t="s">
        <v>763</v>
      </c>
      <c r="C187" s="3" t="s">
        <v>12</v>
      </c>
      <c r="D187" s="3">
        <v>49497</v>
      </c>
      <c r="E187" s="3">
        <v>2</v>
      </c>
      <c r="F187" s="3"/>
      <c r="G187" s="17" t="s">
        <v>510</v>
      </c>
      <c r="H187" s="18" t="str">
        <f>CONCATENATE(Tabel13432[[#This Row],[Kolonne1]],Tabel13432[[#This Row],[Kursuskode (AMU-kode/ modulnr. Etc.)]])</f>
        <v>https://www.ug.dk/search/49497</v>
      </c>
      <c r="I187" s="16" t="str">
        <f t="shared" si="2"/>
        <v>https://www.ug.dk/search/49497</v>
      </c>
    </row>
    <row r="188" spans="1:9" ht="14.7" customHeight="1" x14ac:dyDescent="0.3">
      <c r="A188" s="3" t="s">
        <v>213</v>
      </c>
      <c r="B188" s="3" t="s">
        <v>762</v>
      </c>
      <c r="C188" s="3" t="s">
        <v>12</v>
      </c>
      <c r="D188" s="3">
        <v>48740</v>
      </c>
      <c r="E188" s="3">
        <v>10</v>
      </c>
      <c r="F188" s="3"/>
      <c r="G188" s="17" t="s">
        <v>510</v>
      </c>
      <c r="H188" s="18" t="str">
        <f>CONCATENATE(Tabel13432[[#This Row],[Kolonne1]],Tabel13432[[#This Row],[Kursuskode (AMU-kode/ modulnr. Etc.)]])</f>
        <v>https://www.ug.dk/search/48740</v>
      </c>
      <c r="I188" s="16" t="str">
        <f t="shared" si="2"/>
        <v>https://www.ug.dk/search/48740</v>
      </c>
    </row>
    <row r="189" spans="1:9" ht="14.7" customHeight="1" x14ac:dyDescent="0.3">
      <c r="A189" s="3" t="s">
        <v>213</v>
      </c>
      <c r="B189" s="3" t="s">
        <v>564</v>
      </c>
      <c r="C189" s="3" t="s">
        <v>12</v>
      </c>
      <c r="D189" s="3">
        <v>47364</v>
      </c>
      <c r="E189" s="3">
        <v>2</v>
      </c>
      <c r="F189" s="3"/>
      <c r="G189" s="17" t="s">
        <v>510</v>
      </c>
      <c r="H189" s="18" t="str">
        <f>CONCATENATE(Tabel13432[[#This Row],[Kolonne1]],Tabel13432[[#This Row],[Kursuskode (AMU-kode/ modulnr. Etc.)]])</f>
        <v>https://www.ug.dk/search/47364</v>
      </c>
      <c r="I189" s="16" t="str">
        <f t="shared" si="2"/>
        <v>https://www.ug.dk/search/47364</v>
      </c>
    </row>
    <row r="190" spans="1:9" ht="14.7" customHeight="1" x14ac:dyDescent="0.3">
      <c r="A190" s="3" t="s">
        <v>213</v>
      </c>
      <c r="B190" s="3" t="s">
        <v>761</v>
      </c>
      <c r="C190" s="3" t="s">
        <v>12</v>
      </c>
      <c r="D190" s="3">
        <v>42870</v>
      </c>
      <c r="E190" s="3">
        <v>1</v>
      </c>
      <c r="F190" s="3"/>
      <c r="G190" s="17" t="s">
        <v>510</v>
      </c>
      <c r="H190" s="18" t="str">
        <f>CONCATENATE(Tabel13432[[#This Row],[Kolonne1]],Tabel13432[[#This Row],[Kursuskode (AMU-kode/ modulnr. Etc.)]])</f>
        <v>https://www.ug.dk/search/42870</v>
      </c>
      <c r="I190" s="16" t="str">
        <f t="shared" si="2"/>
        <v>https://www.ug.dk/search/42870</v>
      </c>
    </row>
    <row r="191" spans="1:9" ht="14.7" customHeight="1" x14ac:dyDescent="0.3">
      <c r="A191" s="3" t="s">
        <v>213</v>
      </c>
      <c r="B191" s="3" t="s">
        <v>280</v>
      </c>
      <c r="C191" s="3" t="s">
        <v>12</v>
      </c>
      <c r="D191" s="3">
        <v>43697</v>
      </c>
      <c r="E191" s="3">
        <v>5</v>
      </c>
      <c r="F191" s="3"/>
      <c r="G191" s="17" t="s">
        <v>510</v>
      </c>
      <c r="H191" s="18" t="str">
        <f>CONCATENATE(Tabel13432[[#This Row],[Kolonne1]],Tabel13432[[#This Row],[Kursuskode (AMU-kode/ modulnr. Etc.)]])</f>
        <v>https://www.ug.dk/search/43697</v>
      </c>
      <c r="I191" s="16" t="str">
        <f t="shared" si="2"/>
        <v>https://www.ug.dk/search/43697</v>
      </c>
    </row>
    <row r="192" spans="1:9" ht="14.7" customHeight="1" x14ac:dyDescent="0.3">
      <c r="A192" s="3" t="s">
        <v>213</v>
      </c>
      <c r="B192" s="3" t="s">
        <v>281</v>
      </c>
      <c r="C192" s="3" t="s">
        <v>31</v>
      </c>
      <c r="D192" s="3"/>
      <c r="E192" s="3"/>
      <c r="F192" s="3">
        <v>10</v>
      </c>
      <c r="G192" s="17" t="s">
        <v>510</v>
      </c>
      <c r="H192" s="18" t="str">
        <f>CONCATENATE(Tabel13432[[#This Row],[Kolonne1]],Tabel13432[[#This Row],[Uddannelsesforløb/kursusnavn/kursustitel ]])</f>
        <v>https://www.ug.dk/search/Styring og regulering</v>
      </c>
      <c r="I192" s="16" t="str">
        <f t="shared" si="2"/>
        <v>https://www.ug.dk/search/Styring og regulering</v>
      </c>
    </row>
    <row r="193" spans="1:9" ht="14.7" customHeight="1" x14ac:dyDescent="0.3">
      <c r="A193" s="3" t="s">
        <v>213</v>
      </c>
      <c r="B193" s="3" t="s">
        <v>760</v>
      </c>
      <c r="C193" s="3" t="s">
        <v>12</v>
      </c>
      <c r="D193" s="3">
        <v>46980</v>
      </c>
      <c r="E193" s="3">
        <v>5</v>
      </c>
      <c r="F193" s="3"/>
      <c r="G193" s="17" t="s">
        <v>510</v>
      </c>
      <c r="H193" s="18" t="str">
        <f>CONCATENATE(Tabel13432[[#This Row],[Kolonne1]],Tabel13432[[#This Row],[Kursuskode (AMU-kode/ modulnr. Etc.)]])</f>
        <v>https://www.ug.dk/search/46980</v>
      </c>
      <c r="I193" s="16" t="str">
        <f t="shared" si="2"/>
        <v>https://www.ug.dk/search/46980</v>
      </c>
    </row>
    <row r="194" spans="1:9" ht="14.7" customHeight="1" x14ac:dyDescent="0.3">
      <c r="A194" s="3" t="s">
        <v>213</v>
      </c>
      <c r="B194" s="3" t="s">
        <v>101</v>
      </c>
      <c r="C194" s="3" t="s">
        <v>12</v>
      </c>
      <c r="D194" s="3">
        <v>41981</v>
      </c>
      <c r="E194" s="3">
        <v>10</v>
      </c>
      <c r="F194" s="3"/>
      <c r="G194" s="17" t="s">
        <v>510</v>
      </c>
      <c r="H194" s="18" t="str">
        <f>CONCATENATE(Tabel13432[[#This Row],[Kolonne1]],Tabel13432[[#This Row],[Kursuskode (AMU-kode/ modulnr. Etc.)]])</f>
        <v>https://www.ug.dk/search/41981</v>
      </c>
      <c r="I194" s="16" t="str">
        <f t="shared" si="2"/>
        <v>https://www.ug.dk/search/41981</v>
      </c>
    </row>
    <row r="195" spans="1:9" ht="14.7" customHeight="1" x14ac:dyDescent="0.3">
      <c r="A195" s="3" t="s">
        <v>213</v>
      </c>
      <c r="B195" s="3" t="s">
        <v>282</v>
      </c>
      <c r="C195" s="3" t="s">
        <v>12</v>
      </c>
      <c r="D195" s="3">
        <v>43727</v>
      </c>
      <c r="E195" s="3">
        <v>15</v>
      </c>
      <c r="F195" s="3"/>
      <c r="G195" s="17" t="s">
        <v>510</v>
      </c>
      <c r="H195" s="18" t="str">
        <f>CONCATENATE(Tabel13432[[#This Row],[Kolonne1]],Tabel13432[[#This Row],[Kursuskode (AMU-kode/ modulnr. Etc.)]])</f>
        <v>https://www.ug.dk/search/43727</v>
      </c>
      <c r="I195" s="16" t="str">
        <f t="shared" si="2"/>
        <v>https://www.ug.dk/search/43727</v>
      </c>
    </row>
    <row r="196" spans="1:9" ht="14.7" customHeight="1" x14ac:dyDescent="0.3">
      <c r="A196" s="3" t="s">
        <v>213</v>
      </c>
      <c r="B196" s="3" t="s">
        <v>759</v>
      </c>
      <c r="C196" s="3" t="s">
        <v>12</v>
      </c>
      <c r="D196" s="3">
        <v>44455</v>
      </c>
      <c r="E196" s="3">
        <v>10</v>
      </c>
      <c r="F196" s="3"/>
      <c r="G196" s="17" t="s">
        <v>510</v>
      </c>
      <c r="H196" s="18" t="str">
        <f>CONCATENATE(Tabel13432[[#This Row],[Kolonne1]],Tabel13432[[#This Row],[Kursuskode (AMU-kode/ modulnr. Etc.)]])</f>
        <v>https://www.ug.dk/search/44455</v>
      </c>
      <c r="I196" s="16" t="str">
        <f t="shared" ref="I196:I278" si="3">HYPERLINK(H196,H196)</f>
        <v>https://www.ug.dk/search/44455</v>
      </c>
    </row>
    <row r="197" spans="1:9" ht="14.7" customHeight="1" x14ac:dyDescent="0.3">
      <c r="A197" s="3" t="s">
        <v>213</v>
      </c>
      <c r="B197" s="3" t="s">
        <v>285</v>
      </c>
      <c r="C197" s="3" t="s">
        <v>12</v>
      </c>
      <c r="D197" s="3">
        <v>40108</v>
      </c>
      <c r="E197" s="3">
        <v>5</v>
      </c>
      <c r="F197" s="3"/>
      <c r="G197" s="17" t="s">
        <v>510</v>
      </c>
      <c r="H197" s="18" t="str">
        <f>CONCATENATE(Tabel13432[[#This Row],[Kolonne1]],Tabel13432[[#This Row],[Kursuskode (AMU-kode/ modulnr. Etc.)]])</f>
        <v>https://www.ug.dk/search/40108</v>
      </c>
      <c r="I197" s="16" t="str">
        <f t="shared" si="3"/>
        <v>https://www.ug.dk/search/40108</v>
      </c>
    </row>
    <row r="198" spans="1:9" ht="14.7" customHeight="1" x14ac:dyDescent="0.3">
      <c r="A198" s="3" t="s">
        <v>213</v>
      </c>
      <c r="B198" s="3" t="s">
        <v>286</v>
      </c>
      <c r="C198" s="3" t="s">
        <v>12</v>
      </c>
      <c r="D198" s="3">
        <v>40104</v>
      </c>
      <c r="E198" s="3">
        <v>5</v>
      </c>
      <c r="F198" s="3"/>
      <c r="G198" s="17" t="s">
        <v>510</v>
      </c>
      <c r="H198" s="18" t="str">
        <f>CONCATENATE(Tabel13432[[#This Row],[Kolonne1]],Tabel13432[[#This Row],[Kursuskode (AMU-kode/ modulnr. Etc.)]])</f>
        <v>https://www.ug.dk/search/40104</v>
      </c>
      <c r="I198" s="16" t="str">
        <f t="shared" si="3"/>
        <v>https://www.ug.dk/search/40104</v>
      </c>
    </row>
    <row r="199" spans="1:9" ht="14.7" customHeight="1" x14ac:dyDescent="0.3">
      <c r="A199" s="3" t="s">
        <v>213</v>
      </c>
      <c r="B199" s="3" t="s">
        <v>758</v>
      </c>
      <c r="C199" s="3" t="s">
        <v>12</v>
      </c>
      <c r="D199" s="3">
        <v>44451</v>
      </c>
      <c r="E199" s="3">
        <v>5</v>
      </c>
      <c r="F199" s="3"/>
      <c r="G199" s="17" t="s">
        <v>510</v>
      </c>
      <c r="H199" s="18" t="str">
        <f>CONCATENATE(Tabel13432[[#This Row],[Kolonne1]],Tabel13432[[#This Row],[Kursuskode (AMU-kode/ modulnr. Etc.)]])</f>
        <v>https://www.ug.dk/search/44451</v>
      </c>
      <c r="I199" s="16" t="str">
        <f t="shared" si="3"/>
        <v>https://www.ug.dk/search/44451</v>
      </c>
    </row>
    <row r="200" spans="1:9" ht="14.7" customHeight="1" x14ac:dyDescent="0.3">
      <c r="A200" s="3" t="s">
        <v>213</v>
      </c>
      <c r="B200" s="3" t="s">
        <v>757</v>
      </c>
      <c r="C200" s="3" t="s">
        <v>12</v>
      </c>
      <c r="D200" s="3">
        <v>44463</v>
      </c>
      <c r="E200" s="3">
        <v>10</v>
      </c>
      <c r="F200" s="3"/>
      <c r="G200" s="17" t="s">
        <v>510</v>
      </c>
      <c r="H200" s="18" t="str">
        <f>CONCATENATE(Tabel13432[[#This Row],[Kolonne1]],Tabel13432[[#This Row],[Kursuskode (AMU-kode/ modulnr. Etc.)]])</f>
        <v>https://www.ug.dk/search/44463</v>
      </c>
      <c r="I200" s="16" t="str">
        <f t="shared" si="3"/>
        <v>https://www.ug.dk/search/44463</v>
      </c>
    </row>
    <row r="201" spans="1:9" ht="14.7" customHeight="1" x14ac:dyDescent="0.3">
      <c r="A201" s="3" t="s">
        <v>213</v>
      </c>
      <c r="B201" s="3" t="s">
        <v>756</v>
      </c>
      <c r="C201" s="3" t="s">
        <v>12</v>
      </c>
      <c r="D201" s="3">
        <v>44462</v>
      </c>
      <c r="E201" s="3">
        <v>10</v>
      </c>
      <c r="F201" s="3"/>
      <c r="G201" s="17" t="s">
        <v>510</v>
      </c>
      <c r="H201" s="18" t="str">
        <f>CONCATENATE(Tabel13432[[#This Row],[Kolonne1]],Tabel13432[[#This Row],[Kursuskode (AMU-kode/ modulnr. Etc.)]])</f>
        <v>https://www.ug.dk/search/44462</v>
      </c>
      <c r="I201" s="16" t="str">
        <f t="shared" si="3"/>
        <v>https://www.ug.dk/search/44462</v>
      </c>
    </row>
    <row r="202" spans="1:9" ht="14.7" customHeight="1" x14ac:dyDescent="0.3">
      <c r="A202" s="3" t="s">
        <v>213</v>
      </c>
      <c r="B202" s="3" t="s">
        <v>755</v>
      </c>
      <c r="C202" s="3" t="s">
        <v>12</v>
      </c>
      <c r="D202" s="3">
        <v>44454</v>
      </c>
      <c r="E202" s="3">
        <v>15</v>
      </c>
      <c r="F202" s="3"/>
      <c r="G202" s="17" t="s">
        <v>510</v>
      </c>
      <c r="H202" s="18" t="str">
        <f>CONCATENATE(Tabel13432[[#This Row],[Kolonne1]],Tabel13432[[#This Row],[Kursuskode (AMU-kode/ modulnr. Etc.)]])</f>
        <v>https://www.ug.dk/search/44454</v>
      </c>
      <c r="I202" s="16" t="str">
        <f t="shared" si="3"/>
        <v>https://www.ug.dk/search/44454</v>
      </c>
    </row>
    <row r="203" spans="1:9" ht="14.7" customHeight="1" x14ac:dyDescent="0.3">
      <c r="A203" s="3" t="s">
        <v>213</v>
      </c>
      <c r="B203" s="3" t="s">
        <v>565</v>
      </c>
      <c r="C203" s="3" t="s">
        <v>12</v>
      </c>
      <c r="D203" s="3">
        <v>49626</v>
      </c>
      <c r="E203" s="3">
        <v>5</v>
      </c>
      <c r="F203" s="3"/>
      <c r="G203" s="17" t="s">
        <v>510</v>
      </c>
      <c r="H203" s="18" t="str">
        <f>CONCATENATE(Tabel13432[[#This Row],[Kolonne1]],Tabel13432[[#This Row],[Kursuskode (AMU-kode/ modulnr. Etc.)]])</f>
        <v>https://www.ug.dk/search/49626</v>
      </c>
      <c r="I203" s="16" t="str">
        <f t="shared" si="3"/>
        <v>https://www.ug.dk/search/49626</v>
      </c>
    </row>
    <row r="204" spans="1:9" ht="14.7" customHeight="1" x14ac:dyDescent="0.3">
      <c r="A204" s="3" t="s">
        <v>213</v>
      </c>
      <c r="B204" s="3" t="s">
        <v>292</v>
      </c>
      <c r="C204" s="3" t="s">
        <v>12</v>
      </c>
      <c r="D204" s="3">
        <v>46514</v>
      </c>
      <c r="E204" s="3">
        <v>10</v>
      </c>
      <c r="F204" s="3"/>
      <c r="G204" s="17" t="s">
        <v>510</v>
      </c>
      <c r="H204" s="18" t="str">
        <f>CONCATENATE(Tabel13432[[#This Row],[Kolonne1]],Tabel13432[[#This Row],[Kursuskode (AMU-kode/ modulnr. Etc.)]])</f>
        <v>https://www.ug.dk/search/46514</v>
      </c>
      <c r="I204" s="16" t="str">
        <f t="shared" si="3"/>
        <v>https://www.ug.dk/search/46514</v>
      </c>
    </row>
    <row r="205" spans="1:9" ht="14.7" customHeight="1" x14ac:dyDescent="0.3">
      <c r="A205" s="3" t="s">
        <v>213</v>
      </c>
      <c r="B205" s="3" t="s">
        <v>754</v>
      </c>
      <c r="C205" s="3" t="s">
        <v>12</v>
      </c>
      <c r="D205" s="3">
        <v>46516</v>
      </c>
      <c r="E205" s="3">
        <v>10</v>
      </c>
      <c r="F205" s="3"/>
      <c r="G205" s="17" t="s">
        <v>510</v>
      </c>
      <c r="H205" s="18" t="str">
        <f>CONCATENATE(Tabel13432[[#This Row],[Kolonne1]],Tabel13432[[#This Row],[Kursuskode (AMU-kode/ modulnr. Etc.)]])</f>
        <v>https://www.ug.dk/search/46516</v>
      </c>
      <c r="I205" s="16" t="str">
        <f t="shared" si="3"/>
        <v>https://www.ug.dk/search/46516</v>
      </c>
    </row>
    <row r="206" spans="1:9" ht="14.7" customHeight="1" x14ac:dyDescent="0.3">
      <c r="A206" s="3" t="s">
        <v>213</v>
      </c>
      <c r="B206" s="3" t="s">
        <v>293</v>
      </c>
      <c r="C206" s="3" t="s">
        <v>12</v>
      </c>
      <c r="D206" s="3">
        <v>46513</v>
      </c>
      <c r="E206" s="3">
        <v>10</v>
      </c>
      <c r="F206" s="3"/>
      <c r="G206" s="17" t="s">
        <v>510</v>
      </c>
      <c r="H206" s="18" t="str">
        <f>CONCATENATE(Tabel13432[[#This Row],[Kolonne1]],Tabel13432[[#This Row],[Kursuskode (AMU-kode/ modulnr. Etc.)]])</f>
        <v>https://www.ug.dk/search/46513</v>
      </c>
      <c r="I206" s="16" t="str">
        <f t="shared" si="3"/>
        <v>https://www.ug.dk/search/46513</v>
      </c>
    </row>
    <row r="207" spans="1:9" ht="14.7" customHeight="1" x14ac:dyDescent="0.3">
      <c r="A207" s="3" t="s">
        <v>213</v>
      </c>
      <c r="B207" s="3" t="s">
        <v>294</v>
      </c>
      <c r="C207" s="3" t="s">
        <v>12</v>
      </c>
      <c r="D207" s="3">
        <v>46515</v>
      </c>
      <c r="E207" s="3">
        <v>10</v>
      </c>
      <c r="F207" s="3"/>
      <c r="G207" s="17" t="s">
        <v>510</v>
      </c>
      <c r="H207" s="18" t="str">
        <f>CONCATENATE(Tabel13432[[#This Row],[Kolonne1]],Tabel13432[[#This Row],[Kursuskode (AMU-kode/ modulnr. Etc.)]])</f>
        <v>https://www.ug.dk/search/46515</v>
      </c>
      <c r="I207" s="16" t="str">
        <f t="shared" si="3"/>
        <v>https://www.ug.dk/search/46515</v>
      </c>
    </row>
    <row r="208" spans="1:9" ht="14.7" customHeight="1" x14ac:dyDescent="0.3">
      <c r="A208" s="3" t="s">
        <v>213</v>
      </c>
      <c r="B208" s="3" t="s">
        <v>566</v>
      </c>
      <c r="C208" s="3" t="s">
        <v>12</v>
      </c>
      <c r="D208" s="3">
        <v>47465</v>
      </c>
      <c r="E208" s="3">
        <v>5</v>
      </c>
      <c r="F208" s="3"/>
      <c r="G208" s="17" t="s">
        <v>510</v>
      </c>
      <c r="H208" s="18" t="str">
        <f>CONCATENATE(Tabel13432[[#This Row],[Kolonne1]],Tabel13432[[#This Row],[Kursuskode (AMU-kode/ modulnr. Etc.)]])</f>
        <v>https://www.ug.dk/search/47465</v>
      </c>
      <c r="I208" s="16" t="str">
        <f t="shared" si="3"/>
        <v>https://www.ug.dk/search/47465</v>
      </c>
    </row>
    <row r="209" spans="1:9" ht="14.7" customHeight="1" x14ac:dyDescent="0.3">
      <c r="A209" s="3" t="s">
        <v>213</v>
      </c>
      <c r="B209" s="3" t="s">
        <v>567</v>
      </c>
      <c r="C209" s="3" t="s">
        <v>12</v>
      </c>
      <c r="D209" s="3">
        <v>47461</v>
      </c>
      <c r="E209" s="3">
        <v>5</v>
      </c>
      <c r="F209" s="3"/>
      <c r="G209" s="17" t="s">
        <v>510</v>
      </c>
      <c r="H209" s="18" t="str">
        <f>CONCATENATE(Tabel13432[[#This Row],[Kolonne1]],Tabel13432[[#This Row],[Kursuskode (AMU-kode/ modulnr. Etc.)]])</f>
        <v>https://www.ug.dk/search/47461</v>
      </c>
      <c r="I209" s="16" t="str">
        <f t="shared" si="3"/>
        <v>https://www.ug.dk/search/47461</v>
      </c>
    </row>
    <row r="210" spans="1:9" ht="14.7" customHeight="1" x14ac:dyDescent="0.3">
      <c r="A210" s="3" t="s">
        <v>213</v>
      </c>
      <c r="B210" s="3" t="s">
        <v>289</v>
      </c>
      <c r="C210" s="3" t="s">
        <v>12</v>
      </c>
      <c r="D210" s="3">
        <v>47460</v>
      </c>
      <c r="E210" s="3">
        <v>5</v>
      </c>
      <c r="F210" s="3"/>
      <c r="G210" s="17" t="s">
        <v>510</v>
      </c>
      <c r="H210" s="18" t="str">
        <f>CONCATENATE(Tabel13432[[#This Row],[Kolonne1]],Tabel13432[[#This Row],[Kursuskode (AMU-kode/ modulnr. Etc.)]])</f>
        <v>https://www.ug.dk/search/47460</v>
      </c>
      <c r="I210" s="16" t="str">
        <f t="shared" si="3"/>
        <v>https://www.ug.dk/search/47460</v>
      </c>
    </row>
    <row r="211" spans="1:9" ht="14.7" customHeight="1" x14ac:dyDescent="0.3">
      <c r="A211" s="3" t="s">
        <v>213</v>
      </c>
      <c r="B211" s="3" t="s">
        <v>568</v>
      </c>
      <c r="C211" s="3" t="s">
        <v>12</v>
      </c>
      <c r="D211" s="3">
        <v>40110</v>
      </c>
      <c r="E211" s="3">
        <v>5</v>
      </c>
      <c r="F211" s="3"/>
      <c r="G211" s="17" t="s">
        <v>510</v>
      </c>
      <c r="H211" s="18" t="str">
        <f>CONCATENATE(Tabel13432[[#This Row],[Kolonne1]],Tabel13432[[#This Row],[Kursuskode (AMU-kode/ modulnr. Etc.)]])</f>
        <v>https://www.ug.dk/search/40110</v>
      </c>
      <c r="I211" s="16" t="str">
        <f t="shared" si="3"/>
        <v>https://www.ug.dk/search/40110</v>
      </c>
    </row>
    <row r="212" spans="1:9" ht="14.7" customHeight="1" x14ac:dyDescent="0.3">
      <c r="A212" s="3" t="s">
        <v>213</v>
      </c>
      <c r="B212" s="3" t="s">
        <v>296</v>
      </c>
      <c r="C212" s="3" t="s">
        <v>12</v>
      </c>
      <c r="D212" s="3">
        <v>40114</v>
      </c>
      <c r="E212" s="3">
        <v>5</v>
      </c>
      <c r="F212" s="3"/>
      <c r="G212" s="17" t="s">
        <v>510</v>
      </c>
      <c r="H212" s="18" t="str">
        <f>CONCATENATE(Tabel13432[[#This Row],[Kolonne1]],Tabel13432[[#This Row],[Kursuskode (AMU-kode/ modulnr. Etc.)]])</f>
        <v>https://www.ug.dk/search/40114</v>
      </c>
      <c r="I212" s="16" t="str">
        <f t="shared" si="3"/>
        <v>https://www.ug.dk/search/40114</v>
      </c>
    </row>
    <row r="213" spans="1:9" ht="14.7" customHeight="1" x14ac:dyDescent="0.3">
      <c r="A213" s="3" t="s">
        <v>213</v>
      </c>
      <c r="B213" s="3" t="s">
        <v>569</v>
      </c>
      <c r="C213" s="3" t="s">
        <v>12</v>
      </c>
      <c r="D213" s="3">
        <v>40109</v>
      </c>
      <c r="E213" s="3">
        <v>5</v>
      </c>
      <c r="F213" s="3"/>
      <c r="G213" s="17" t="s">
        <v>510</v>
      </c>
      <c r="H213" s="18" t="str">
        <f>CONCATENATE(Tabel13432[[#This Row],[Kolonne1]],Tabel13432[[#This Row],[Kursuskode (AMU-kode/ modulnr. Etc.)]])</f>
        <v>https://www.ug.dk/search/40109</v>
      </c>
      <c r="I213" s="16" t="str">
        <f t="shared" si="3"/>
        <v>https://www.ug.dk/search/40109</v>
      </c>
    </row>
    <row r="214" spans="1:9" ht="14.7" customHeight="1" x14ac:dyDescent="0.3">
      <c r="A214" s="3" t="s">
        <v>213</v>
      </c>
      <c r="B214" s="3" t="s">
        <v>297</v>
      </c>
      <c r="C214" s="3" t="s">
        <v>12</v>
      </c>
      <c r="D214" s="3">
        <v>48882</v>
      </c>
      <c r="E214" s="3">
        <v>5</v>
      </c>
      <c r="F214" s="3"/>
      <c r="G214" s="17" t="s">
        <v>510</v>
      </c>
      <c r="H214" s="18" t="str">
        <f>CONCATENATE(Tabel13432[[#This Row],[Kolonne1]],Tabel13432[[#This Row],[Kursuskode (AMU-kode/ modulnr. Etc.)]])</f>
        <v>https://www.ug.dk/search/48882</v>
      </c>
      <c r="I214" s="16" t="str">
        <f t="shared" si="3"/>
        <v>https://www.ug.dk/search/48882</v>
      </c>
    </row>
    <row r="215" spans="1:9" ht="14.7" customHeight="1" x14ac:dyDescent="0.3">
      <c r="A215" s="3" t="s">
        <v>213</v>
      </c>
      <c r="B215" s="3" t="s">
        <v>753</v>
      </c>
      <c r="C215" s="3" t="s">
        <v>12</v>
      </c>
      <c r="D215" s="3">
        <v>40112</v>
      </c>
      <c r="E215" s="3">
        <v>6</v>
      </c>
      <c r="F215" s="3"/>
      <c r="G215" s="17" t="s">
        <v>510</v>
      </c>
      <c r="H215" s="18" t="str">
        <f>CONCATENATE(Tabel13432[[#This Row],[Kolonne1]],Tabel13432[[#This Row],[Kursuskode (AMU-kode/ modulnr. Etc.)]])</f>
        <v>https://www.ug.dk/search/40112</v>
      </c>
      <c r="I215" s="16" t="str">
        <f t="shared" si="3"/>
        <v>https://www.ug.dk/search/40112</v>
      </c>
    </row>
    <row r="216" spans="1:9" ht="14.7" customHeight="1" x14ac:dyDescent="0.3">
      <c r="A216" s="3" t="s">
        <v>213</v>
      </c>
      <c r="B216" s="3" t="s">
        <v>298</v>
      </c>
      <c r="C216" s="3" t="s">
        <v>12</v>
      </c>
      <c r="D216" s="3">
        <v>47286</v>
      </c>
      <c r="E216" s="3">
        <v>5</v>
      </c>
      <c r="F216" s="3"/>
      <c r="G216" s="17" t="s">
        <v>510</v>
      </c>
      <c r="H216" s="18" t="str">
        <f>CONCATENATE(Tabel13432[[#This Row],[Kolonne1]],Tabel13432[[#This Row],[Kursuskode (AMU-kode/ modulnr. Etc.)]])</f>
        <v>https://www.ug.dk/search/47286</v>
      </c>
      <c r="I216" s="16" t="str">
        <f t="shared" si="3"/>
        <v>https://www.ug.dk/search/47286</v>
      </c>
    </row>
    <row r="217" spans="1:9" ht="14.7" customHeight="1" x14ac:dyDescent="0.3">
      <c r="A217" s="3" t="s">
        <v>213</v>
      </c>
      <c r="B217" s="3" t="s">
        <v>570</v>
      </c>
      <c r="C217" s="3" t="s">
        <v>12</v>
      </c>
      <c r="D217" s="3">
        <v>40105</v>
      </c>
      <c r="E217" s="3">
        <v>5</v>
      </c>
      <c r="F217" s="3"/>
      <c r="G217" s="17" t="s">
        <v>510</v>
      </c>
      <c r="H217" s="18" t="str">
        <f>CONCATENATE(Tabel13432[[#This Row],[Kolonne1]],Tabel13432[[#This Row],[Kursuskode (AMU-kode/ modulnr. Etc.)]])</f>
        <v>https://www.ug.dk/search/40105</v>
      </c>
      <c r="I217" s="16" t="str">
        <f t="shared" si="3"/>
        <v>https://www.ug.dk/search/40105</v>
      </c>
    </row>
    <row r="218" spans="1:9" ht="14.7" customHeight="1" x14ac:dyDescent="0.3">
      <c r="A218" s="3" t="s">
        <v>213</v>
      </c>
      <c r="B218" s="3" t="s">
        <v>299</v>
      </c>
      <c r="C218" s="3" t="s">
        <v>12</v>
      </c>
      <c r="D218" s="3">
        <v>40107</v>
      </c>
      <c r="E218" s="3">
        <v>10</v>
      </c>
      <c r="F218" s="3"/>
      <c r="G218" s="17" t="s">
        <v>510</v>
      </c>
      <c r="H218" s="18" t="str">
        <f>CONCATENATE(Tabel13432[[#This Row],[Kolonne1]],Tabel13432[[#This Row],[Kursuskode (AMU-kode/ modulnr. Etc.)]])</f>
        <v>https://www.ug.dk/search/40107</v>
      </c>
      <c r="I218" s="16" t="str">
        <f t="shared" si="3"/>
        <v>https://www.ug.dk/search/40107</v>
      </c>
    </row>
    <row r="219" spans="1:9" ht="14.7" customHeight="1" x14ac:dyDescent="0.3">
      <c r="A219" s="3" t="s">
        <v>213</v>
      </c>
      <c r="B219" s="3" t="s">
        <v>571</v>
      </c>
      <c r="C219" s="3" t="s">
        <v>12</v>
      </c>
      <c r="D219" s="3">
        <v>47137</v>
      </c>
      <c r="E219" s="3">
        <v>5</v>
      </c>
      <c r="F219" s="3"/>
      <c r="G219" s="17" t="s">
        <v>510</v>
      </c>
      <c r="H219" s="18" t="str">
        <f>CONCATENATE(Tabel13432[[#This Row],[Kolonne1]],Tabel13432[[#This Row],[Kursuskode (AMU-kode/ modulnr. Etc.)]])</f>
        <v>https://www.ug.dk/search/47137</v>
      </c>
      <c r="I219" s="16" t="str">
        <f t="shared" si="3"/>
        <v>https://www.ug.dk/search/47137</v>
      </c>
    </row>
    <row r="220" spans="1:9" ht="14.7" customHeight="1" x14ac:dyDescent="0.3">
      <c r="A220" s="3" t="s">
        <v>213</v>
      </c>
      <c r="B220" s="3" t="s">
        <v>752</v>
      </c>
      <c r="C220" s="3" t="s">
        <v>31</v>
      </c>
      <c r="D220" s="3"/>
      <c r="E220" s="3"/>
      <c r="F220" s="3">
        <v>5</v>
      </c>
      <c r="G220" s="17" t="s">
        <v>510</v>
      </c>
      <c r="H220" s="18" t="str">
        <f>CONCATENATE(Tabel13432[[#This Row],[Kolonne1]],Tabel13432[[#This Row],[Uddannelsesforløb/kursusnavn/kursustitel ]])</f>
        <v>https://www.ug.dk/search/Varmepumper og systemer til overflade udnyttelse af geotermisk energi.</v>
      </c>
      <c r="I220" s="16" t="str">
        <f t="shared" si="3"/>
        <v>https://www.ug.dk/search/Varmepumper og systemer til overflade udnyttelse af geotermisk energi.</v>
      </c>
    </row>
    <row r="221" spans="1:9" ht="14.7" customHeight="1" x14ac:dyDescent="0.3">
      <c r="A221" s="3" t="s">
        <v>213</v>
      </c>
      <c r="B221" s="3" t="s">
        <v>751</v>
      </c>
      <c r="C221" s="3" t="s">
        <v>12</v>
      </c>
      <c r="D221" s="3">
        <v>49820</v>
      </c>
      <c r="E221" s="3">
        <v>2</v>
      </c>
      <c r="F221" s="3"/>
      <c r="G221" s="17" t="s">
        <v>510</v>
      </c>
      <c r="H221" s="18" t="str">
        <f>CONCATENATE(Tabel13432[[#This Row],[Kolonne1]],Tabel13432[[#This Row],[Kursuskode (AMU-kode/ modulnr. Etc.)]])</f>
        <v>https://www.ug.dk/search/49820</v>
      </c>
      <c r="I221" s="16" t="str">
        <f t="shared" si="3"/>
        <v>https://www.ug.dk/search/49820</v>
      </c>
    </row>
    <row r="222" spans="1:9" ht="14.7" customHeight="1" x14ac:dyDescent="0.3">
      <c r="A222" s="3" t="s">
        <v>213</v>
      </c>
      <c r="B222" s="3" t="s">
        <v>301</v>
      </c>
      <c r="C222" s="3" t="s">
        <v>12</v>
      </c>
      <c r="D222" s="3">
        <v>43726</v>
      </c>
      <c r="E222" s="3">
        <v>5</v>
      </c>
      <c r="F222" s="3"/>
      <c r="G222" s="17" t="s">
        <v>510</v>
      </c>
      <c r="H222" s="18" t="str">
        <f>CONCATENATE(Tabel13432[[#This Row],[Kolonne1]],Tabel13432[[#This Row],[Kursuskode (AMU-kode/ modulnr. Etc.)]])</f>
        <v>https://www.ug.dk/search/43726</v>
      </c>
      <c r="I222" s="16" t="str">
        <f t="shared" si="3"/>
        <v>https://www.ug.dk/search/43726</v>
      </c>
    </row>
    <row r="223" spans="1:9" ht="14.7" customHeight="1" x14ac:dyDescent="0.3">
      <c r="A223" s="3" t="s">
        <v>213</v>
      </c>
      <c r="B223" s="3" t="s">
        <v>750</v>
      </c>
      <c r="C223" s="3" t="s">
        <v>12</v>
      </c>
      <c r="D223" s="3">
        <v>47796</v>
      </c>
      <c r="E223" s="3">
        <v>1</v>
      </c>
      <c r="F223" s="3"/>
      <c r="G223" s="17" t="s">
        <v>510</v>
      </c>
      <c r="H223" s="18" t="str">
        <f>CONCATENATE(Tabel13432[[#This Row],[Kolonne1]],Tabel13432[[#This Row],[Kursuskode (AMU-kode/ modulnr. Etc.)]])</f>
        <v>https://www.ug.dk/search/47796</v>
      </c>
      <c r="I223" s="16" t="str">
        <f t="shared" si="3"/>
        <v>https://www.ug.dk/search/47796</v>
      </c>
    </row>
    <row r="224" spans="1:9" ht="14.7" customHeight="1" x14ac:dyDescent="0.3">
      <c r="A224" s="2" t="s">
        <v>302</v>
      </c>
      <c r="B224" s="2" t="s">
        <v>304</v>
      </c>
      <c r="C224" s="2" t="s">
        <v>12</v>
      </c>
      <c r="D224" s="2">
        <v>47382</v>
      </c>
      <c r="E224" s="2">
        <v>2</v>
      </c>
      <c r="F224" s="2"/>
      <c r="G224" s="17" t="s">
        <v>510</v>
      </c>
      <c r="H224" s="21" t="str">
        <f>CONCATENATE(Tabel13432[[#This Row],[Kolonne1]],Tabel13432[[#This Row],[Kursuskode (AMU-kode/ modulnr. Etc.)]])</f>
        <v>https://www.ug.dk/search/47382</v>
      </c>
      <c r="I224" s="16" t="str">
        <f t="shared" si="3"/>
        <v>https://www.ug.dk/search/47382</v>
      </c>
    </row>
    <row r="225" spans="1:9" ht="14.7" customHeight="1" x14ac:dyDescent="0.3">
      <c r="A225" s="2" t="s">
        <v>302</v>
      </c>
      <c r="B225" s="2" t="s">
        <v>305</v>
      </c>
      <c r="C225" s="2" t="s">
        <v>12</v>
      </c>
      <c r="D225" s="2">
        <v>47381</v>
      </c>
      <c r="E225" s="2">
        <v>2</v>
      </c>
      <c r="F225" s="2"/>
      <c r="G225" s="23" t="s">
        <v>510</v>
      </c>
      <c r="H225" s="18" t="str">
        <f>CONCATENATE(Tabel13432[[#This Row],[Kolonne1]],Tabel13432[[#This Row],[Kursuskode (AMU-kode/ modulnr. Etc.)]])</f>
        <v>https://www.ug.dk/search/47381</v>
      </c>
      <c r="I225" s="16" t="str">
        <f t="shared" si="3"/>
        <v>https://www.ug.dk/search/47381</v>
      </c>
    </row>
    <row r="226" spans="1:9" ht="14.7" customHeight="1" x14ac:dyDescent="0.3">
      <c r="A226" s="2" t="s">
        <v>302</v>
      </c>
      <c r="B226" s="2" t="s">
        <v>749</v>
      </c>
      <c r="C226" s="2" t="s">
        <v>12</v>
      </c>
      <c r="D226" s="2">
        <v>49893</v>
      </c>
      <c r="E226" s="2">
        <v>2</v>
      </c>
      <c r="F226" s="2"/>
      <c r="G226" s="23" t="s">
        <v>510</v>
      </c>
      <c r="H226" s="18" t="str">
        <f>CONCATENATE(Tabel13432[[#This Row],[Kolonne1]],Tabel13432[[#This Row],[Kursuskode (AMU-kode/ modulnr. Etc.)]])</f>
        <v>https://www.ug.dk/search/49893</v>
      </c>
      <c r="I226" s="16" t="str">
        <f t="shared" si="3"/>
        <v>https://www.ug.dk/search/49893</v>
      </c>
    </row>
    <row r="227" spans="1:9" ht="14.7" customHeight="1" x14ac:dyDescent="0.3">
      <c r="A227" s="2" t="s">
        <v>302</v>
      </c>
      <c r="B227" s="2" t="s">
        <v>306</v>
      </c>
      <c r="C227" s="2" t="s">
        <v>12</v>
      </c>
      <c r="D227" s="2">
        <v>45969</v>
      </c>
      <c r="E227" s="2">
        <v>2</v>
      </c>
      <c r="F227" s="2"/>
      <c r="G227" s="23" t="s">
        <v>510</v>
      </c>
      <c r="H227" s="18" t="str">
        <f>CONCATENATE(Tabel13432[[#This Row],[Kolonne1]],Tabel13432[[#This Row],[Kursuskode (AMU-kode/ modulnr. Etc.)]])</f>
        <v>https://www.ug.dk/search/45969</v>
      </c>
      <c r="I227" s="16" t="str">
        <f t="shared" si="3"/>
        <v>https://www.ug.dk/search/45969</v>
      </c>
    </row>
    <row r="228" spans="1:9" ht="14.7" customHeight="1" x14ac:dyDescent="0.3">
      <c r="A228" s="2" t="s">
        <v>302</v>
      </c>
      <c r="B228" s="2" t="s">
        <v>748</v>
      </c>
      <c r="C228" s="2" t="s">
        <v>12</v>
      </c>
      <c r="D228" s="2">
        <v>44346</v>
      </c>
      <c r="E228" s="2">
        <v>2</v>
      </c>
      <c r="F228" s="2"/>
      <c r="G228" s="23" t="s">
        <v>510</v>
      </c>
      <c r="H228" s="18" t="str">
        <f>CONCATENATE(Tabel13432[[#This Row],[Kolonne1]],Tabel13432[[#This Row],[Kursuskode (AMU-kode/ modulnr. Etc.)]])</f>
        <v>https://www.ug.dk/search/44346</v>
      </c>
      <c r="I228" s="16" t="str">
        <f t="shared" si="3"/>
        <v>https://www.ug.dk/search/44346</v>
      </c>
    </row>
    <row r="229" spans="1:9" ht="14.7" customHeight="1" x14ac:dyDescent="0.3">
      <c r="A229" s="2" t="s">
        <v>302</v>
      </c>
      <c r="B229" s="2" t="s">
        <v>308</v>
      </c>
      <c r="C229" s="2" t="s">
        <v>31</v>
      </c>
      <c r="D229" s="2"/>
      <c r="E229" s="2"/>
      <c r="F229" s="2">
        <v>10</v>
      </c>
      <c r="G229" s="23" t="s">
        <v>510</v>
      </c>
      <c r="H229" s="18" t="str">
        <f>CONCATENATE(Tabel13432[[#This Row],[Kolonne1]],Tabel13432[[#This Row],[Uddannelsesforløb/kursusnavn/kursustitel ]])</f>
        <v>https://www.ug.dk/search/Erhvervsøkonomi</v>
      </c>
      <c r="I229" s="16" t="str">
        <f t="shared" si="3"/>
        <v>https://www.ug.dk/search/Erhvervsøkonomi</v>
      </c>
    </row>
    <row r="230" spans="1:9" ht="14.7" customHeight="1" x14ac:dyDescent="0.3">
      <c r="A230" s="2" t="s">
        <v>302</v>
      </c>
      <c r="B230" s="2" t="s">
        <v>868</v>
      </c>
      <c r="C230" s="2" t="s">
        <v>31</v>
      </c>
      <c r="D230" s="2"/>
      <c r="E230" s="2"/>
      <c r="F230" s="2">
        <v>5</v>
      </c>
      <c r="G230" s="23" t="s">
        <v>510</v>
      </c>
      <c r="H230" s="21" t="str">
        <f>CONCATENATE(Tabel13432[[#This Row],[Kolonne1]],Tabel13432[[#This Row],[Kursuskode (AMU-kode/ modulnr. Etc.)]])</f>
        <v>https://www.ug.dk/search/</v>
      </c>
      <c r="I230" s="16" t="str">
        <f t="shared" si="3"/>
        <v>https://www.ug.dk/search/</v>
      </c>
    </row>
    <row r="231" spans="1:9" ht="14.7" customHeight="1" x14ac:dyDescent="0.3">
      <c r="A231" s="2" t="s">
        <v>302</v>
      </c>
      <c r="B231" s="2" t="s">
        <v>572</v>
      </c>
      <c r="C231" s="2" t="s">
        <v>12</v>
      </c>
      <c r="D231" s="2">
        <v>48653</v>
      </c>
      <c r="E231" s="2">
        <v>2</v>
      </c>
      <c r="F231" s="2"/>
      <c r="G231" s="23" t="s">
        <v>510</v>
      </c>
      <c r="H231" s="18" t="str">
        <f>CONCATENATE(Tabel13432[[#This Row],[Kolonne1]],Tabel13432[[#This Row],[Kursuskode (AMU-kode/ modulnr. Etc.)]])</f>
        <v>https://www.ug.dk/search/48653</v>
      </c>
      <c r="I231" s="16" t="str">
        <f t="shared" si="3"/>
        <v>https://www.ug.dk/search/48653</v>
      </c>
    </row>
    <row r="232" spans="1:9" ht="14.7" customHeight="1" x14ac:dyDescent="0.3">
      <c r="A232" s="2" t="s">
        <v>302</v>
      </c>
      <c r="B232" s="2" t="s">
        <v>866</v>
      </c>
      <c r="C232" s="2" t="s">
        <v>12</v>
      </c>
      <c r="D232" s="2">
        <v>49990</v>
      </c>
      <c r="E232" s="2">
        <v>2</v>
      </c>
      <c r="F232" s="2"/>
      <c r="G232" s="23" t="s">
        <v>510</v>
      </c>
      <c r="H232" s="21" t="str">
        <f>CONCATENATE(Tabel13432[[#This Row],[Kolonne1]],Tabel13432[[#This Row],[Kursuskode (AMU-kode/ modulnr. Etc.)]])</f>
        <v>https://www.ug.dk/search/49990</v>
      </c>
      <c r="I232" s="16" t="str">
        <f t="shared" si="3"/>
        <v>https://www.ug.dk/search/49990</v>
      </c>
    </row>
    <row r="233" spans="1:9" ht="14.7" customHeight="1" x14ac:dyDescent="0.3">
      <c r="A233" s="2" t="s">
        <v>302</v>
      </c>
      <c r="B233" s="2" t="s">
        <v>865</v>
      </c>
      <c r="C233" s="2" t="s">
        <v>12</v>
      </c>
      <c r="D233" s="2">
        <v>21058</v>
      </c>
      <c r="E233" s="2">
        <v>1</v>
      </c>
      <c r="F233" s="2"/>
      <c r="G233" s="23" t="s">
        <v>510</v>
      </c>
      <c r="H233" s="21" t="str">
        <f>CONCATENATE(Tabel13432[[#This Row],[Kolonne1]],Tabel13432[[#This Row],[Kursuskode (AMU-kode/ modulnr. Etc.)]])</f>
        <v>https://www.ug.dk/search/21058</v>
      </c>
      <c r="I233" s="16" t="str">
        <f t="shared" si="3"/>
        <v>https://www.ug.dk/search/21058</v>
      </c>
    </row>
    <row r="234" spans="1:9" ht="14.7" customHeight="1" x14ac:dyDescent="0.3">
      <c r="A234" s="2" t="s">
        <v>302</v>
      </c>
      <c r="B234" s="2" t="s">
        <v>869</v>
      </c>
      <c r="C234" s="2" t="s">
        <v>31</v>
      </c>
      <c r="D234" s="2"/>
      <c r="E234" s="2"/>
      <c r="F234" s="2">
        <v>5</v>
      </c>
      <c r="G234" s="23" t="s">
        <v>510</v>
      </c>
      <c r="H234" s="21" t="str">
        <f>CONCATENATE(Tabel13432[[#This Row],[Kolonne1]],Tabel13432[[#This Row],[Kursuskode (AMU-kode/ modulnr. Etc.)]])</f>
        <v>https://www.ug.dk/search/</v>
      </c>
      <c r="I234" s="16" t="str">
        <f t="shared" si="3"/>
        <v>https://www.ug.dk/search/</v>
      </c>
    </row>
    <row r="235" spans="1:9" ht="14.7" customHeight="1" x14ac:dyDescent="0.3">
      <c r="A235" s="2" t="s">
        <v>302</v>
      </c>
      <c r="B235" s="2" t="s">
        <v>857</v>
      </c>
      <c r="C235" s="2" t="s">
        <v>12</v>
      </c>
      <c r="D235" s="2">
        <v>45960</v>
      </c>
      <c r="E235" s="2">
        <v>2</v>
      </c>
      <c r="F235" s="2"/>
      <c r="G235" s="23" t="s">
        <v>510</v>
      </c>
      <c r="H235" s="21" t="str">
        <f>CONCATENATE(Tabel13432[[#This Row],[Kolonne1]],Tabel13432[[#This Row],[Kursuskode (AMU-kode/ modulnr. Etc.)]])</f>
        <v>https://www.ug.dk/search/45960</v>
      </c>
      <c r="I235" s="16" t="str">
        <f t="shared" si="3"/>
        <v>https://www.ug.dk/search/45960</v>
      </c>
    </row>
    <row r="236" spans="1:9" ht="14.7" customHeight="1" x14ac:dyDescent="0.3">
      <c r="A236" s="2" t="s">
        <v>302</v>
      </c>
      <c r="B236" s="2" t="s">
        <v>310</v>
      </c>
      <c r="C236" s="2" t="s">
        <v>12</v>
      </c>
      <c r="D236" s="2">
        <v>45963</v>
      </c>
      <c r="E236" s="2">
        <v>1</v>
      </c>
      <c r="F236" s="2"/>
      <c r="G236" s="23" t="s">
        <v>510</v>
      </c>
      <c r="H236" s="21" t="str">
        <f>CONCATENATE(Tabel13432[[#This Row],[Kolonne1]],Tabel13432[[#This Row],[Kursuskode (AMU-kode/ modulnr. Etc.)]])</f>
        <v>https://www.ug.dk/search/45963</v>
      </c>
      <c r="I236" s="16" t="str">
        <f t="shared" si="3"/>
        <v>https://www.ug.dk/search/45963</v>
      </c>
    </row>
    <row r="237" spans="1:9" ht="14.7" customHeight="1" x14ac:dyDescent="0.3">
      <c r="A237" s="2" t="s">
        <v>302</v>
      </c>
      <c r="B237" s="2" t="s">
        <v>311</v>
      </c>
      <c r="C237" s="2" t="s">
        <v>12</v>
      </c>
      <c r="D237" s="2">
        <v>45962</v>
      </c>
      <c r="E237" s="2">
        <v>2</v>
      </c>
      <c r="F237" s="2"/>
      <c r="G237" s="23" t="s">
        <v>510</v>
      </c>
      <c r="H237" s="21" t="str">
        <f>CONCATENATE(Tabel13432[[#This Row],[Kolonne1]],Tabel13432[[#This Row],[Kursuskode (AMU-kode/ modulnr. Etc.)]])</f>
        <v>https://www.ug.dk/search/45962</v>
      </c>
      <c r="I237" s="16" t="str">
        <f t="shared" si="3"/>
        <v>https://www.ug.dk/search/45962</v>
      </c>
    </row>
    <row r="238" spans="1:9" ht="14.7" customHeight="1" x14ac:dyDescent="0.3">
      <c r="A238" s="2" t="s">
        <v>302</v>
      </c>
      <c r="B238" s="2" t="s">
        <v>747</v>
      </c>
      <c r="C238" s="2" t="s">
        <v>12</v>
      </c>
      <c r="D238" s="2">
        <v>47296</v>
      </c>
      <c r="E238" s="2">
        <v>1</v>
      </c>
      <c r="F238" s="2"/>
      <c r="G238" s="23" t="s">
        <v>510</v>
      </c>
      <c r="H238" s="18" t="str">
        <f>CONCATENATE(Tabel13432[[#This Row],[Kolonne1]],Tabel13432[[#This Row],[Kursuskode (AMU-kode/ modulnr. Etc.)]])</f>
        <v>https://www.ug.dk/search/47296</v>
      </c>
      <c r="I238" s="16" t="str">
        <f t="shared" si="3"/>
        <v>https://www.ug.dk/search/47296</v>
      </c>
    </row>
    <row r="239" spans="1:9" ht="14.7" customHeight="1" x14ac:dyDescent="0.3">
      <c r="A239" s="2" t="s">
        <v>302</v>
      </c>
      <c r="B239" s="2" t="s">
        <v>858</v>
      </c>
      <c r="C239" s="2" t="s">
        <v>12</v>
      </c>
      <c r="D239" s="2">
        <v>45973</v>
      </c>
      <c r="E239" s="2">
        <v>2</v>
      </c>
      <c r="F239" s="2"/>
      <c r="G239" s="23" t="s">
        <v>510</v>
      </c>
      <c r="H239" s="21" t="str">
        <f>CONCATENATE(Tabel13432[[#This Row],[Kolonne1]],Tabel13432[[#This Row],[Kursuskode (AMU-kode/ modulnr. Etc.)]])</f>
        <v>https://www.ug.dk/search/45973</v>
      </c>
      <c r="I239" s="16" t="str">
        <f t="shared" si="3"/>
        <v>https://www.ug.dk/search/45973</v>
      </c>
    </row>
    <row r="240" spans="1:9" ht="14.7" customHeight="1" x14ac:dyDescent="0.3">
      <c r="A240" s="2" t="s">
        <v>302</v>
      </c>
      <c r="B240" s="2" t="s">
        <v>859</v>
      </c>
      <c r="C240" s="2" t="s">
        <v>12</v>
      </c>
      <c r="D240" s="2">
        <v>45959</v>
      </c>
      <c r="E240" s="2">
        <v>1</v>
      </c>
      <c r="F240" s="2"/>
      <c r="G240" s="23" t="s">
        <v>510</v>
      </c>
      <c r="H240" s="21" t="str">
        <f>CONCATENATE(Tabel13432[[#This Row],[Kolonne1]],Tabel13432[[#This Row],[Kursuskode (AMU-kode/ modulnr. Etc.)]])</f>
        <v>https://www.ug.dk/search/45959</v>
      </c>
      <c r="I240" s="16" t="str">
        <f t="shared" si="3"/>
        <v>https://www.ug.dk/search/45959</v>
      </c>
    </row>
    <row r="241" spans="1:9" ht="14.7" customHeight="1" x14ac:dyDescent="0.3">
      <c r="A241" s="2" t="s">
        <v>302</v>
      </c>
      <c r="B241" s="2" t="s">
        <v>746</v>
      </c>
      <c r="C241" s="2" t="s">
        <v>639</v>
      </c>
      <c r="D241" s="2"/>
      <c r="E241" s="2">
        <v>30</v>
      </c>
      <c r="F241" s="2"/>
      <c r="G241" s="23" t="s">
        <v>510</v>
      </c>
      <c r="H241" s="6" t="s">
        <v>515</v>
      </c>
      <c r="I241" s="16" t="str">
        <f t="shared" si="3"/>
        <v>https://www.rar-bm.dk/da/private-kurser-positiv-liste/</v>
      </c>
    </row>
    <row r="242" spans="1:9" ht="14.7" customHeight="1" x14ac:dyDescent="0.3">
      <c r="A242" s="2" t="s">
        <v>302</v>
      </c>
      <c r="B242" s="2" t="s">
        <v>314</v>
      </c>
      <c r="C242" s="2" t="s">
        <v>12</v>
      </c>
      <c r="D242" s="2">
        <v>40013</v>
      </c>
      <c r="E242" s="2">
        <v>2</v>
      </c>
      <c r="F242" s="2"/>
      <c r="G242" s="23" t="s">
        <v>510</v>
      </c>
      <c r="H242" s="18" t="str">
        <f>CONCATENATE(Tabel13432[[#This Row],[Kolonne1]],Tabel13432[[#This Row],[Kursuskode (AMU-kode/ modulnr. Etc.)]])</f>
        <v>https://www.ug.dk/search/40013</v>
      </c>
      <c r="I242" s="16" t="str">
        <f t="shared" si="3"/>
        <v>https://www.ug.dk/search/40013</v>
      </c>
    </row>
    <row r="243" spans="1:9" ht="14.7" customHeight="1" x14ac:dyDescent="0.3">
      <c r="A243" s="2" t="s">
        <v>302</v>
      </c>
      <c r="B243" s="2" t="s">
        <v>860</v>
      </c>
      <c r="C243" s="2" t="s">
        <v>12</v>
      </c>
      <c r="D243" s="2">
        <v>45972</v>
      </c>
      <c r="E243" s="2">
        <v>2</v>
      </c>
      <c r="F243" s="2"/>
      <c r="G243" s="23" t="s">
        <v>510</v>
      </c>
      <c r="H243" s="21" t="str">
        <f>CONCATENATE(Tabel13432[[#This Row],[Kolonne1]],Tabel13432[[#This Row],[Kursuskode (AMU-kode/ modulnr. Etc.)]])</f>
        <v>https://www.ug.dk/search/45972</v>
      </c>
      <c r="I243" s="16" t="str">
        <f t="shared" si="3"/>
        <v>https://www.ug.dk/search/45972</v>
      </c>
    </row>
    <row r="244" spans="1:9" ht="14.7" customHeight="1" x14ac:dyDescent="0.3">
      <c r="A244" s="2" t="s">
        <v>302</v>
      </c>
      <c r="B244" s="2" t="s">
        <v>315</v>
      </c>
      <c r="C244" s="2" t="s">
        <v>12</v>
      </c>
      <c r="D244" s="2">
        <v>40012</v>
      </c>
      <c r="E244" s="2">
        <v>2</v>
      </c>
      <c r="F244" s="2"/>
      <c r="G244" s="23" t="s">
        <v>510</v>
      </c>
      <c r="H244" s="18" t="str">
        <f>CONCATENATE(Tabel13432[[#This Row],[Kolonne1]],Tabel13432[[#This Row],[Kursuskode (AMU-kode/ modulnr. Etc.)]])</f>
        <v>https://www.ug.dk/search/40012</v>
      </c>
      <c r="I244" s="16" t="str">
        <f t="shared" si="3"/>
        <v>https://www.ug.dk/search/40012</v>
      </c>
    </row>
    <row r="245" spans="1:9" ht="14.7" customHeight="1" x14ac:dyDescent="0.3">
      <c r="A245" s="2" t="s">
        <v>302</v>
      </c>
      <c r="B245" s="2" t="s">
        <v>316</v>
      </c>
      <c r="C245" s="2" t="s">
        <v>12</v>
      </c>
      <c r="D245" s="2">
        <v>45965</v>
      </c>
      <c r="E245" s="2">
        <v>2</v>
      </c>
      <c r="F245" s="2"/>
      <c r="G245" s="23" t="s">
        <v>510</v>
      </c>
      <c r="H245" s="21" t="str">
        <f>CONCATENATE(Tabel13432[[#This Row],[Kolonne1]],Tabel13432[[#This Row],[Kursuskode (AMU-kode/ modulnr. Etc.)]])</f>
        <v>https://www.ug.dk/search/45965</v>
      </c>
      <c r="I245" s="16" t="str">
        <f t="shared" si="3"/>
        <v>https://www.ug.dk/search/45965</v>
      </c>
    </row>
    <row r="246" spans="1:9" ht="14.7" customHeight="1" x14ac:dyDescent="0.3">
      <c r="A246" s="2" t="s">
        <v>302</v>
      </c>
      <c r="B246" s="2" t="s">
        <v>318</v>
      </c>
      <c r="C246" s="2" t="s">
        <v>12</v>
      </c>
      <c r="D246" s="2">
        <v>45967</v>
      </c>
      <c r="E246" s="2">
        <v>2</v>
      </c>
      <c r="F246" s="2"/>
      <c r="G246" s="23" t="s">
        <v>510</v>
      </c>
      <c r="H246" s="21" t="str">
        <f>CONCATENATE(Tabel13432[[#This Row],[Kolonne1]],Tabel13432[[#This Row],[Kursuskode (AMU-kode/ modulnr. Etc.)]])</f>
        <v>https://www.ug.dk/search/45967</v>
      </c>
      <c r="I246" s="16" t="str">
        <f t="shared" si="3"/>
        <v>https://www.ug.dk/search/45967</v>
      </c>
    </row>
    <row r="247" spans="1:9" ht="14.7" customHeight="1" x14ac:dyDescent="0.3">
      <c r="A247" s="2" t="s">
        <v>302</v>
      </c>
      <c r="B247" s="2" t="s">
        <v>319</v>
      </c>
      <c r="C247" s="2" t="s">
        <v>31</v>
      </c>
      <c r="D247" s="2"/>
      <c r="E247" s="2"/>
      <c r="F247" s="2">
        <v>10</v>
      </c>
      <c r="G247" s="23" t="s">
        <v>510</v>
      </c>
      <c r="H247" s="18" t="str">
        <f>CONCATENATE(Tabel13432[[#This Row],[Kolonne1]],Tabel13432[[#This Row],[Uddannelsesforløb/kursusnavn/kursustitel ]])</f>
        <v>https://www.ug.dk/search/Regneark til økonomistyring</v>
      </c>
      <c r="I247" s="16" t="str">
        <f t="shared" si="3"/>
        <v>https://www.ug.dk/search/Regneark til økonomistyring</v>
      </c>
    </row>
    <row r="248" spans="1:9" ht="14.7" customHeight="1" x14ac:dyDescent="0.3">
      <c r="A248" s="2" t="s">
        <v>302</v>
      </c>
      <c r="B248" s="2" t="s">
        <v>320</v>
      </c>
      <c r="C248" s="2" t="s">
        <v>639</v>
      </c>
      <c r="D248" s="2"/>
      <c r="E248" s="2">
        <v>30</v>
      </c>
      <c r="F248" s="2"/>
      <c r="G248" s="23" t="s">
        <v>510</v>
      </c>
      <c r="H248" s="6" t="s">
        <v>515</v>
      </c>
      <c r="I248" s="16" t="str">
        <f t="shared" si="3"/>
        <v>https://www.rar-bm.dk/da/private-kurser-positiv-liste/</v>
      </c>
    </row>
    <row r="249" spans="1:9" ht="14.7" customHeight="1" x14ac:dyDescent="0.3">
      <c r="A249" s="2" t="s">
        <v>302</v>
      </c>
      <c r="B249" s="2" t="s">
        <v>861</v>
      </c>
      <c r="C249" s="2" t="s">
        <v>12</v>
      </c>
      <c r="D249" s="2">
        <v>40007</v>
      </c>
      <c r="E249" s="2">
        <v>2</v>
      </c>
      <c r="F249" s="2"/>
      <c r="G249" s="23" t="s">
        <v>510</v>
      </c>
      <c r="H249" s="21" t="str">
        <f>CONCATENATE(Tabel13432[[#This Row],[Kolonne1]],Tabel13432[[#This Row],[Kursuskode (AMU-kode/ modulnr. Etc.)]])</f>
        <v>https://www.ug.dk/search/40007</v>
      </c>
      <c r="I249" s="16" t="str">
        <f t="shared" si="3"/>
        <v>https://www.ug.dk/search/40007</v>
      </c>
    </row>
    <row r="250" spans="1:9" ht="14.7" customHeight="1" x14ac:dyDescent="0.3">
      <c r="A250" s="2" t="s">
        <v>302</v>
      </c>
      <c r="B250" s="2" t="s">
        <v>862</v>
      </c>
      <c r="C250" s="2" t="s">
        <v>12</v>
      </c>
      <c r="D250" s="2">
        <v>49770</v>
      </c>
      <c r="E250" s="2">
        <v>1</v>
      </c>
      <c r="F250" s="2"/>
      <c r="G250" s="23" t="s">
        <v>510</v>
      </c>
      <c r="H250" s="21" t="str">
        <f>CONCATENATE(Tabel13432[[#This Row],[Kolonne1]],Tabel13432[[#This Row],[Kursuskode (AMU-kode/ modulnr. Etc.)]])</f>
        <v>https://www.ug.dk/search/49770</v>
      </c>
      <c r="I250" s="16" t="str">
        <f t="shared" si="3"/>
        <v>https://www.ug.dk/search/49770</v>
      </c>
    </row>
    <row r="251" spans="1:9" ht="14.7" customHeight="1" x14ac:dyDescent="0.3">
      <c r="A251" s="2" t="s">
        <v>302</v>
      </c>
      <c r="B251" s="2" t="s">
        <v>324</v>
      </c>
      <c r="C251" s="2" t="s">
        <v>12</v>
      </c>
      <c r="D251" s="2">
        <v>47379</v>
      </c>
      <c r="E251" s="2">
        <v>2</v>
      </c>
      <c r="F251" s="2"/>
      <c r="G251" s="23" t="s">
        <v>510</v>
      </c>
      <c r="H251" s="18" t="str">
        <f>CONCATENATE(Tabel13432[[#This Row],[Kolonne1]],Tabel13432[[#This Row],[Kursuskode (AMU-kode/ modulnr. Etc.)]])</f>
        <v>https://www.ug.dk/search/47379</v>
      </c>
      <c r="I251" s="16" t="str">
        <f t="shared" si="3"/>
        <v>https://www.ug.dk/search/47379</v>
      </c>
    </row>
    <row r="252" spans="1:9" ht="14.7" customHeight="1" x14ac:dyDescent="0.3">
      <c r="A252" s="2" t="s">
        <v>302</v>
      </c>
      <c r="B252" s="2" t="s">
        <v>863</v>
      </c>
      <c r="C252" s="2" t="s">
        <v>12</v>
      </c>
      <c r="D252" s="2">
        <v>49437</v>
      </c>
      <c r="E252" s="2">
        <v>3</v>
      </c>
      <c r="F252" s="2"/>
      <c r="G252" s="23" t="s">
        <v>510</v>
      </c>
      <c r="H252" s="21" t="str">
        <f>CONCATENATE(Tabel13432[[#This Row],[Kolonne1]],Tabel13432[[#This Row],[Kursuskode (AMU-kode/ modulnr. Etc.)]])</f>
        <v>https://www.ug.dk/search/49437</v>
      </c>
      <c r="I252" s="16" t="str">
        <f t="shared" si="3"/>
        <v>https://www.ug.dk/search/49437</v>
      </c>
    </row>
    <row r="253" spans="1:9" ht="14.7" customHeight="1" x14ac:dyDescent="0.3">
      <c r="A253" s="2" t="s">
        <v>302</v>
      </c>
      <c r="B253" s="2" t="s">
        <v>867</v>
      </c>
      <c r="C253" s="2" t="s">
        <v>12</v>
      </c>
      <c r="D253" s="2">
        <v>21096</v>
      </c>
      <c r="E253" s="2">
        <v>2</v>
      </c>
      <c r="F253" s="2"/>
      <c r="G253" s="23" t="s">
        <v>510</v>
      </c>
      <c r="H253" s="21" t="str">
        <f>CONCATENATE(Tabel13432[[#This Row],[Kolonne1]],Tabel13432[[#This Row],[Kursuskode (AMU-kode/ modulnr. Etc.)]])</f>
        <v>https://www.ug.dk/search/21096</v>
      </c>
      <c r="I253" s="16" t="str">
        <f t="shared" si="3"/>
        <v>https://www.ug.dk/search/21096</v>
      </c>
    </row>
    <row r="254" spans="1:9" ht="14.7" customHeight="1" x14ac:dyDescent="0.3">
      <c r="A254" s="2" t="s">
        <v>302</v>
      </c>
      <c r="B254" s="2" t="s">
        <v>864</v>
      </c>
      <c r="C254" s="2" t="s">
        <v>12</v>
      </c>
      <c r="D254" s="2">
        <v>45970</v>
      </c>
      <c r="E254" s="2">
        <v>3</v>
      </c>
      <c r="F254" s="2"/>
      <c r="G254" s="23" t="s">
        <v>510</v>
      </c>
      <c r="H254" s="21" t="str">
        <f>CONCATENATE(Tabel13432[[#This Row],[Kolonne1]],Tabel13432[[#This Row],[Kursuskode (AMU-kode/ modulnr. Etc.)]])</f>
        <v>https://www.ug.dk/search/45970</v>
      </c>
      <c r="I254" s="16" t="str">
        <f t="shared" si="3"/>
        <v>https://www.ug.dk/search/45970</v>
      </c>
    </row>
    <row r="255" spans="1:9" ht="14.7" customHeight="1" x14ac:dyDescent="0.3">
      <c r="A255" s="2" t="s">
        <v>302</v>
      </c>
      <c r="B255" s="2" t="s">
        <v>327</v>
      </c>
      <c r="C255" s="2" t="s">
        <v>31</v>
      </c>
      <c r="D255" s="2"/>
      <c r="E255" s="2"/>
      <c r="F255" s="2">
        <v>10</v>
      </c>
      <c r="G255" s="23" t="s">
        <v>510</v>
      </c>
      <c r="H255" s="18" t="str">
        <f>CONCATENATE(Tabel13432[[#This Row],[Kolonne1]],Tabel13432[[#This Row],[Uddannelsesforløb/kursusnavn/kursustitel ]])</f>
        <v>https://www.ug.dk/search/Økonomistyring i praksis</v>
      </c>
      <c r="I255" s="16" t="str">
        <f t="shared" si="3"/>
        <v>https://www.ug.dk/search/Økonomistyring i praksis</v>
      </c>
    </row>
    <row r="256" spans="1:9" ht="14.7" customHeight="1" x14ac:dyDescent="0.3">
      <c r="A256" s="2" t="s">
        <v>302</v>
      </c>
      <c r="B256" s="2" t="s">
        <v>328</v>
      </c>
      <c r="C256" s="2" t="s">
        <v>12</v>
      </c>
      <c r="D256" s="2">
        <v>40008</v>
      </c>
      <c r="E256" s="2">
        <v>2</v>
      </c>
      <c r="F256" s="2"/>
      <c r="G256" s="23" t="s">
        <v>510</v>
      </c>
      <c r="H256" s="21" t="str">
        <f>CONCATENATE(Tabel13432[[#This Row],[Kolonne1]],Tabel13432[[#This Row],[Kursuskode (AMU-kode/ modulnr. Etc.)]])</f>
        <v>https://www.ug.dk/search/40008</v>
      </c>
      <c r="I256" s="16" t="str">
        <f t="shared" si="3"/>
        <v>https://www.ug.dk/search/40008</v>
      </c>
    </row>
    <row r="257" spans="1:9" ht="14.7" customHeight="1" x14ac:dyDescent="0.3">
      <c r="A257" s="2" t="s">
        <v>302</v>
      </c>
      <c r="B257" s="2" t="s">
        <v>745</v>
      </c>
      <c r="C257" s="2" t="s">
        <v>31</v>
      </c>
      <c r="D257" s="2"/>
      <c r="E257" s="2"/>
      <c r="F257" s="2">
        <v>10</v>
      </c>
      <c r="G257" s="17" t="s">
        <v>510</v>
      </c>
      <c r="H257" s="18" t="str">
        <f>CONCATENATE(Tabel13432[[#This Row],[Kolonne1]],Tabel13432[[#This Row],[Uddannelsesforløb/kursusnavn/kursustitel ]])</f>
        <v>https://www.ug.dk/search/Årsrapport og regnskabsanalyse</v>
      </c>
      <c r="I257" s="16" t="str">
        <f t="shared" si="3"/>
        <v>https://www.ug.dk/search/Årsrapport og regnskabsanalyse</v>
      </c>
    </row>
    <row r="258" spans="1:9" ht="14.7" customHeight="1" x14ac:dyDescent="0.3">
      <c r="A258" s="3" t="s">
        <v>329</v>
      </c>
      <c r="B258" s="3" t="s">
        <v>744</v>
      </c>
      <c r="C258" s="3" t="s">
        <v>12</v>
      </c>
      <c r="D258" s="3">
        <v>42384</v>
      </c>
      <c r="E258" s="3">
        <v>15</v>
      </c>
      <c r="F258" s="3"/>
      <c r="G258" s="17" t="s">
        <v>510</v>
      </c>
      <c r="H258" s="18" t="str">
        <f>CONCATENATE(Tabel13432[[#This Row],[Kolonne1]],Tabel13432[[#This Row],[Kursuskode (AMU-kode/ modulnr. Etc.)]])</f>
        <v>https://www.ug.dk/search/42384</v>
      </c>
      <c r="I258" s="16" t="str">
        <f t="shared" si="3"/>
        <v>https://www.ug.dk/search/42384</v>
      </c>
    </row>
    <row r="259" spans="1:9" ht="14.7" customHeight="1" x14ac:dyDescent="0.3">
      <c r="A259" s="3" t="s">
        <v>329</v>
      </c>
      <c r="B259" s="3" t="s">
        <v>743</v>
      </c>
      <c r="C259" s="3" t="s">
        <v>12</v>
      </c>
      <c r="D259" s="3">
        <v>42307</v>
      </c>
      <c r="E259" s="3">
        <v>15</v>
      </c>
      <c r="F259" s="3"/>
      <c r="G259" s="17" t="s">
        <v>510</v>
      </c>
      <c r="H259" s="18" t="str">
        <f>CONCATENATE(Tabel13432[[#This Row],[Kolonne1]],Tabel13432[[#This Row],[Kursuskode (AMU-kode/ modulnr. Etc.)]])</f>
        <v>https://www.ug.dk/search/42307</v>
      </c>
      <c r="I259" s="16" t="str">
        <f t="shared" si="3"/>
        <v>https://www.ug.dk/search/42307</v>
      </c>
    </row>
    <row r="260" spans="1:9" ht="14.7" customHeight="1" x14ac:dyDescent="0.3">
      <c r="A260" s="3" t="s">
        <v>329</v>
      </c>
      <c r="B260" s="3" t="s">
        <v>742</v>
      </c>
      <c r="C260" s="3" t="s">
        <v>12</v>
      </c>
      <c r="D260" s="3">
        <v>44615</v>
      </c>
      <c r="E260" s="3">
        <v>5</v>
      </c>
      <c r="F260" s="3"/>
      <c r="G260" s="17" t="s">
        <v>510</v>
      </c>
      <c r="H260" s="18" t="str">
        <f>CONCATENATE(Tabel13432[[#This Row],[Kolonne1]],Tabel13432[[#This Row],[Kursuskode (AMU-kode/ modulnr. Etc.)]])</f>
        <v>https://www.ug.dk/search/44615</v>
      </c>
      <c r="I260" s="16" t="str">
        <f t="shared" si="3"/>
        <v>https://www.ug.dk/search/44615</v>
      </c>
    </row>
    <row r="261" spans="1:9" ht="14.7" customHeight="1" x14ac:dyDescent="0.3">
      <c r="A261" s="3" t="s">
        <v>329</v>
      </c>
      <c r="B261" s="3" t="s">
        <v>741</v>
      </c>
      <c r="C261" s="3" t="s">
        <v>12</v>
      </c>
      <c r="D261" s="3">
        <v>47690</v>
      </c>
      <c r="E261" s="3">
        <v>20</v>
      </c>
      <c r="F261" s="3"/>
      <c r="G261" s="17" t="s">
        <v>510</v>
      </c>
      <c r="H261" s="18" t="str">
        <f>CONCATENATE(Tabel13432[[#This Row],[Kolonne1]],Tabel13432[[#This Row],[Kursuskode (AMU-kode/ modulnr. Etc.)]])</f>
        <v>https://www.ug.dk/search/47690</v>
      </c>
      <c r="I261" s="16" t="str">
        <f t="shared" si="3"/>
        <v>https://www.ug.dk/search/47690</v>
      </c>
    </row>
    <row r="262" spans="1:9" ht="14.7" customHeight="1" x14ac:dyDescent="0.3">
      <c r="A262" s="3" t="s">
        <v>329</v>
      </c>
      <c r="B262" s="3" t="s">
        <v>740</v>
      </c>
      <c r="C262" s="3" t="s">
        <v>12</v>
      </c>
      <c r="D262" s="3">
        <v>49432</v>
      </c>
      <c r="E262" s="3">
        <v>5</v>
      </c>
      <c r="F262" s="3"/>
      <c r="G262" s="17" t="s">
        <v>510</v>
      </c>
      <c r="H262" s="18" t="str">
        <f>CONCATENATE(Tabel13432[[#This Row],[Kolonne1]],Tabel13432[[#This Row],[Kursuskode (AMU-kode/ modulnr. Etc.)]])</f>
        <v>https://www.ug.dk/search/49432</v>
      </c>
      <c r="I262" s="16" t="str">
        <f t="shared" si="3"/>
        <v>https://www.ug.dk/search/49432</v>
      </c>
    </row>
    <row r="263" spans="1:9" ht="14.7" customHeight="1" x14ac:dyDescent="0.3">
      <c r="A263" s="3" t="s">
        <v>329</v>
      </c>
      <c r="B263" s="3" t="s">
        <v>739</v>
      </c>
      <c r="C263" s="3" t="s">
        <v>12</v>
      </c>
      <c r="D263" s="3">
        <v>48063</v>
      </c>
      <c r="E263" s="3">
        <v>5</v>
      </c>
      <c r="F263" s="3"/>
      <c r="G263" s="17" t="s">
        <v>510</v>
      </c>
      <c r="H263" s="18" t="str">
        <f>CONCATENATE(Tabel13432[[#This Row],[Kolonne1]],Tabel13432[[#This Row],[Kursuskode (AMU-kode/ modulnr. Etc.)]])</f>
        <v>https://www.ug.dk/search/48063</v>
      </c>
      <c r="I263" s="16" t="str">
        <f t="shared" si="3"/>
        <v>https://www.ug.dk/search/48063</v>
      </c>
    </row>
    <row r="264" spans="1:9" ht="14.7" customHeight="1" x14ac:dyDescent="0.3">
      <c r="A264" s="3" t="s">
        <v>329</v>
      </c>
      <c r="B264" s="3" t="s">
        <v>738</v>
      </c>
      <c r="C264" s="3" t="s">
        <v>12</v>
      </c>
      <c r="D264" s="3">
        <v>42302</v>
      </c>
      <c r="E264" s="3">
        <v>10</v>
      </c>
      <c r="F264" s="3"/>
      <c r="G264" s="17" t="s">
        <v>510</v>
      </c>
      <c r="H264" s="18" t="str">
        <f>CONCATENATE(Tabel13432[[#This Row],[Kolonne1]],Tabel13432[[#This Row],[Kursuskode (AMU-kode/ modulnr. Etc.)]])</f>
        <v>https://www.ug.dk/search/42302</v>
      </c>
      <c r="I264" s="16" t="str">
        <f t="shared" si="3"/>
        <v>https://www.ug.dk/search/42302</v>
      </c>
    </row>
    <row r="265" spans="1:9" ht="14.7" customHeight="1" x14ac:dyDescent="0.3">
      <c r="A265" s="3" t="s">
        <v>329</v>
      </c>
      <c r="B265" s="3" t="s">
        <v>737</v>
      </c>
      <c r="C265" s="3" t="s">
        <v>12</v>
      </c>
      <c r="D265" s="3">
        <v>49682</v>
      </c>
      <c r="E265" s="3">
        <v>2</v>
      </c>
      <c r="F265" s="3"/>
      <c r="G265" s="17" t="s">
        <v>510</v>
      </c>
      <c r="H265" s="18" t="str">
        <f>CONCATENATE(Tabel13432[[#This Row],[Kolonne1]],Tabel13432[[#This Row],[Kursuskode (AMU-kode/ modulnr. Etc.)]])</f>
        <v>https://www.ug.dk/search/49682</v>
      </c>
      <c r="I265" s="16" t="str">
        <f t="shared" si="3"/>
        <v>https://www.ug.dk/search/49682</v>
      </c>
    </row>
    <row r="266" spans="1:9" ht="14.7" customHeight="1" x14ac:dyDescent="0.3">
      <c r="A266" s="3" t="s">
        <v>329</v>
      </c>
      <c r="B266" s="3" t="s">
        <v>334</v>
      </c>
      <c r="C266" s="3" t="s">
        <v>12</v>
      </c>
      <c r="D266" s="3">
        <v>40824</v>
      </c>
      <c r="E266" s="3">
        <v>1</v>
      </c>
      <c r="F266" s="3"/>
      <c r="G266" s="17" t="s">
        <v>510</v>
      </c>
      <c r="H266" s="18" t="str">
        <f>CONCATENATE(Tabel13432[[#This Row],[Kolonne1]],Tabel13432[[#This Row],[Kursuskode (AMU-kode/ modulnr. Etc.)]])</f>
        <v>https://www.ug.dk/search/40824</v>
      </c>
      <c r="I266" s="16" t="str">
        <f t="shared" si="3"/>
        <v>https://www.ug.dk/search/40824</v>
      </c>
    </row>
    <row r="267" spans="1:9" ht="14.7" customHeight="1" x14ac:dyDescent="0.3">
      <c r="A267" s="3" t="s">
        <v>329</v>
      </c>
      <c r="B267" s="3" t="s">
        <v>736</v>
      </c>
      <c r="C267" s="3" t="s">
        <v>12</v>
      </c>
      <c r="D267" s="3">
        <v>44272</v>
      </c>
      <c r="E267" s="3">
        <v>10</v>
      </c>
      <c r="F267" s="3"/>
      <c r="G267" s="17" t="s">
        <v>510</v>
      </c>
      <c r="H267" s="18" t="str">
        <f>CONCATENATE(Tabel13432[[#This Row],[Kolonne1]],Tabel13432[[#This Row],[Kursuskode (AMU-kode/ modulnr. Etc.)]])</f>
        <v>https://www.ug.dk/search/44272</v>
      </c>
      <c r="I267" s="16" t="str">
        <f t="shared" si="3"/>
        <v>https://www.ug.dk/search/44272</v>
      </c>
    </row>
    <row r="268" spans="1:9" ht="14.7" customHeight="1" x14ac:dyDescent="0.3">
      <c r="A268" s="3" t="s">
        <v>329</v>
      </c>
      <c r="B268" s="3" t="s">
        <v>735</v>
      </c>
      <c r="C268" s="3" t="s">
        <v>12</v>
      </c>
      <c r="D268" s="3">
        <v>47803</v>
      </c>
      <c r="E268" s="3">
        <v>15</v>
      </c>
      <c r="F268" s="3"/>
      <c r="G268" s="17" t="s">
        <v>510</v>
      </c>
      <c r="H268" s="18" t="str">
        <f>CONCATENATE(Tabel13432[[#This Row],[Kolonne1]],Tabel13432[[#This Row],[Kursuskode (AMU-kode/ modulnr. Etc.)]])</f>
        <v>https://www.ug.dk/search/47803</v>
      </c>
      <c r="I268" s="16" t="str">
        <f t="shared" si="3"/>
        <v>https://www.ug.dk/search/47803</v>
      </c>
    </row>
    <row r="269" spans="1:9" ht="14.7" customHeight="1" x14ac:dyDescent="0.3">
      <c r="A269" s="3" t="s">
        <v>329</v>
      </c>
      <c r="B269" s="3" t="s">
        <v>734</v>
      </c>
      <c r="C269" s="3" t="s">
        <v>12</v>
      </c>
      <c r="D269" s="3">
        <v>48170</v>
      </c>
      <c r="E269" s="3">
        <v>2</v>
      </c>
      <c r="F269" s="3"/>
      <c r="G269" s="17" t="s">
        <v>510</v>
      </c>
      <c r="H269" s="18" t="str">
        <f>CONCATENATE(Tabel13432[[#This Row],[Kolonne1]],Tabel13432[[#This Row],[Kursuskode (AMU-kode/ modulnr. Etc.)]])</f>
        <v>https://www.ug.dk/search/48170</v>
      </c>
      <c r="I269" s="16" t="str">
        <f t="shared" si="3"/>
        <v>https://www.ug.dk/search/48170</v>
      </c>
    </row>
    <row r="270" spans="1:9" ht="14.7" customHeight="1" x14ac:dyDescent="0.3">
      <c r="A270" s="3" t="s">
        <v>329</v>
      </c>
      <c r="B270" s="3" t="s">
        <v>733</v>
      </c>
      <c r="C270" s="3" t="s">
        <v>12</v>
      </c>
      <c r="D270" s="3">
        <v>47697</v>
      </c>
      <c r="E270" s="3">
        <v>2</v>
      </c>
      <c r="F270" s="3"/>
      <c r="G270" s="17" t="s">
        <v>510</v>
      </c>
      <c r="H270" s="18" t="str">
        <f>CONCATENATE(Tabel13432[[#This Row],[Kolonne1]],Tabel13432[[#This Row],[Kursuskode (AMU-kode/ modulnr. Etc.)]])</f>
        <v>https://www.ug.dk/search/47697</v>
      </c>
      <c r="I270" s="16" t="str">
        <f t="shared" si="3"/>
        <v>https://www.ug.dk/search/47697</v>
      </c>
    </row>
    <row r="271" spans="1:9" ht="14.7" customHeight="1" x14ac:dyDescent="0.3">
      <c r="A271" s="3" t="s">
        <v>329</v>
      </c>
      <c r="B271" s="3" t="s">
        <v>732</v>
      </c>
      <c r="C271" s="3" t="s">
        <v>12</v>
      </c>
      <c r="D271" s="3">
        <v>40762</v>
      </c>
      <c r="E271" s="3">
        <v>3</v>
      </c>
      <c r="F271" s="3"/>
      <c r="G271" s="17" t="s">
        <v>510</v>
      </c>
      <c r="H271" s="18" t="str">
        <f>CONCATENATE(Tabel13432[[#This Row],[Kolonne1]],Tabel13432[[#This Row],[Kursuskode (AMU-kode/ modulnr. Etc.)]])</f>
        <v>https://www.ug.dk/search/40762</v>
      </c>
      <c r="I271" s="16" t="str">
        <f t="shared" si="3"/>
        <v>https://www.ug.dk/search/40762</v>
      </c>
    </row>
    <row r="272" spans="1:9" ht="14.7" customHeight="1" x14ac:dyDescent="0.3">
      <c r="A272" s="3" t="s">
        <v>329</v>
      </c>
      <c r="B272" s="3" t="s">
        <v>731</v>
      </c>
      <c r="C272" s="3" t="s">
        <v>12</v>
      </c>
      <c r="D272" s="3">
        <v>47882</v>
      </c>
      <c r="E272" s="3">
        <v>15</v>
      </c>
      <c r="F272" s="3"/>
      <c r="G272" s="17" t="s">
        <v>510</v>
      </c>
      <c r="H272" s="18" t="str">
        <f>CONCATENATE(Tabel13432[[#This Row],[Kolonne1]],Tabel13432[[#This Row],[Kursuskode (AMU-kode/ modulnr. Etc.)]])</f>
        <v>https://www.ug.dk/search/47882</v>
      </c>
      <c r="I272" s="16" t="str">
        <f t="shared" si="3"/>
        <v>https://www.ug.dk/search/47882</v>
      </c>
    </row>
    <row r="273" spans="1:9" ht="14.7" customHeight="1" x14ac:dyDescent="0.3">
      <c r="A273" s="3" t="s">
        <v>329</v>
      </c>
      <c r="B273" s="3" t="s">
        <v>730</v>
      </c>
      <c r="C273" s="3" t="s">
        <v>12</v>
      </c>
      <c r="D273" s="3">
        <v>48142</v>
      </c>
      <c r="E273" s="3">
        <v>1</v>
      </c>
      <c r="F273" s="3"/>
      <c r="G273" s="17" t="s">
        <v>510</v>
      </c>
      <c r="H273" s="18" t="str">
        <f>CONCATENATE(Tabel13432[[#This Row],[Kolonne1]],Tabel13432[[#This Row],[Kursuskode (AMU-kode/ modulnr. Etc.)]])</f>
        <v>https://www.ug.dk/search/48142</v>
      </c>
      <c r="I273" s="16" t="str">
        <f t="shared" si="3"/>
        <v>https://www.ug.dk/search/48142</v>
      </c>
    </row>
    <row r="274" spans="1:9" ht="14.7" customHeight="1" x14ac:dyDescent="0.3">
      <c r="A274" s="3" t="s">
        <v>329</v>
      </c>
      <c r="B274" s="3" t="s">
        <v>729</v>
      </c>
      <c r="C274" s="3" t="s">
        <v>12</v>
      </c>
      <c r="D274" s="3">
        <v>42389</v>
      </c>
      <c r="E274" s="3">
        <v>10</v>
      </c>
      <c r="F274" s="3"/>
      <c r="G274" s="17" t="s">
        <v>510</v>
      </c>
      <c r="H274" s="18" t="str">
        <f>CONCATENATE(Tabel13432[[#This Row],[Kolonne1]],Tabel13432[[#This Row],[Kursuskode (AMU-kode/ modulnr. Etc.)]])</f>
        <v>https://www.ug.dk/search/42389</v>
      </c>
      <c r="I274" s="16" t="str">
        <f t="shared" si="3"/>
        <v>https://www.ug.dk/search/42389</v>
      </c>
    </row>
    <row r="275" spans="1:9" ht="14.7" customHeight="1" x14ac:dyDescent="0.3">
      <c r="A275" s="3" t="s">
        <v>329</v>
      </c>
      <c r="B275" s="3" t="s">
        <v>728</v>
      </c>
      <c r="C275" s="3" t="s">
        <v>12</v>
      </c>
      <c r="D275" s="3">
        <v>45728</v>
      </c>
      <c r="E275" s="3">
        <v>15</v>
      </c>
      <c r="F275" s="3"/>
      <c r="G275" s="17" t="s">
        <v>510</v>
      </c>
      <c r="H275" s="18" t="str">
        <f>CONCATENATE(Tabel13432[[#This Row],[Kolonne1]],Tabel13432[[#This Row],[Kursuskode (AMU-kode/ modulnr. Etc.)]])</f>
        <v>https://www.ug.dk/search/45728</v>
      </c>
      <c r="I275" s="16" t="str">
        <f t="shared" si="3"/>
        <v>https://www.ug.dk/search/45728</v>
      </c>
    </row>
    <row r="276" spans="1:9" ht="14.7" customHeight="1" x14ac:dyDescent="0.3">
      <c r="A276" s="3" t="s">
        <v>329</v>
      </c>
      <c r="B276" s="3" t="s">
        <v>727</v>
      </c>
      <c r="C276" s="3" t="s">
        <v>12</v>
      </c>
      <c r="D276" s="3">
        <v>42316</v>
      </c>
      <c r="E276" s="3">
        <v>15</v>
      </c>
      <c r="F276" s="3"/>
      <c r="G276" s="17" t="s">
        <v>510</v>
      </c>
      <c r="H276" s="18" t="str">
        <f>CONCATENATE(Tabel13432[[#This Row],[Kolonne1]],Tabel13432[[#This Row],[Kursuskode (AMU-kode/ modulnr. Etc.)]])</f>
        <v>https://www.ug.dk/search/42316</v>
      </c>
      <c r="I276" s="16" t="str">
        <f t="shared" si="3"/>
        <v>https://www.ug.dk/search/42316</v>
      </c>
    </row>
    <row r="277" spans="1:9" ht="14.7" customHeight="1" x14ac:dyDescent="0.3">
      <c r="A277" s="3" t="s">
        <v>329</v>
      </c>
      <c r="B277" s="3" t="s">
        <v>726</v>
      </c>
      <c r="C277" s="3" t="s">
        <v>12</v>
      </c>
      <c r="D277" s="3">
        <v>44596</v>
      </c>
      <c r="E277" s="3">
        <v>5</v>
      </c>
      <c r="F277" s="3"/>
      <c r="G277" s="17" t="s">
        <v>510</v>
      </c>
      <c r="H277" s="18" t="str">
        <f>CONCATENATE(Tabel13432[[#This Row],[Kolonne1]],Tabel13432[[#This Row],[Kursuskode (AMU-kode/ modulnr. Etc.)]])</f>
        <v>https://www.ug.dk/search/44596</v>
      </c>
      <c r="I277" s="16" t="str">
        <f t="shared" si="3"/>
        <v>https://www.ug.dk/search/44596</v>
      </c>
    </row>
    <row r="278" spans="1:9" ht="14.7" customHeight="1" x14ac:dyDescent="0.3">
      <c r="A278" s="3" t="s">
        <v>329</v>
      </c>
      <c r="B278" s="3" t="s">
        <v>725</v>
      </c>
      <c r="C278" s="3" t="s">
        <v>12</v>
      </c>
      <c r="D278" s="3">
        <v>42395</v>
      </c>
      <c r="E278" s="3">
        <v>15</v>
      </c>
      <c r="F278" s="3"/>
      <c r="G278" s="17" t="s">
        <v>510</v>
      </c>
      <c r="H278" s="18" t="str">
        <f>CONCATENATE(Tabel13432[[#This Row],[Kolonne1]],Tabel13432[[#This Row],[Kursuskode (AMU-kode/ modulnr. Etc.)]])</f>
        <v>https://www.ug.dk/search/42395</v>
      </c>
      <c r="I278" s="16" t="str">
        <f t="shared" si="3"/>
        <v>https://www.ug.dk/search/42395</v>
      </c>
    </row>
    <row r="279" spans="1:9" ht="14.7" customHeight="1" x14ac:dyDescent="0.3">
      <c r="A279" s="3" t="s">
        <v>329</v>
      </c>
      <c r="B279" s="3" t="s">
        <v>724</v>
      </c>
      <c r="C279" s="3" t="s">
        <v>12</v>
      </c>
      <c r="D279" s="3">
        <v>42305</v>
      </c>
      <c r="E279" s="3">
        <v>20</v>
      </c>
      <c r="F279" s="3"/>
      <c r="G279" s="17" t="s">
        <v>510</v>
      </c>
      <c r="H279" s="18" t="str">
        <f>CONCATENATE(Tabel13432[[#This Row],[Kolonne1]],Tabel13432[[#This Row],[Kursuskode (AMU-kode/ modulnr. Etc.)]])</f>
        <v>https://www.ug.dk/search/42305</v>
      </c>
      <c r="I279" s="16" t="str">
        <f t="shared" ref="I279:I342" si="4">HYPERLINK(H279,H279)</f>
        <v>https://www.ug.dk/search/42305</v>
      </c>
    </row>
    <row r="280" spans="1:9" ht="14.7" customHeight="1" x14ac:dyDescent="0.3">
      <c r="A280" s="3" t="s">
        <v>329</v>
      </c>
      <c r="B280" s="3" t="s">
        <v>536</v>
      </c>
      <c r="C280" s="3" t="s">
        <v>12</v>
      </c>
      <c r="D280" s="3">
        <v>46661</v>
      </c>
      <c r="E280" s="3">
        <v>5</v>
      </c>
      <c r="F280" s="3"/>
      <c r="G280" s="17" t="s">
        <v>510</v>
      </c>
      <c r="H280" s="18" t="str">
        <f>CONCATENATE(Tabel13432[[#This Row],[Kolonne1]],Tabel13432[[#This Row],[Kursuskode (AMU-kode/ modulnr. Etc.)]])</f>
        <v>https://www.ug.dk/search/46661</v>
      </c>
      <c r="I280" s="16" t="str">
        <f t="shared" si="4"/>
        <v>https://www.ug.dk/search/46661</v>
      </c>
    </row>
    <row r="281" spans="1:9" ht="14.7" customHeight="1" x14ac:dyDescent="0.3">
      <c r="A281" s="3" t="s">
        <v>329</v>
      </c>
      <c r="B281" s="3" t="s">
        <v>723</v>
      </c>
      <c r="C281" s="3" t="s">
        <v>12</v>
      </c>
      <c r="D281" s="3">
        <v>47736</v>
      </c>
      <c r="E281" s="3">
        <v>5</v>
      </c>
      <c r="F281" s="3"/>
      <c r="G281" s="17" t="s">
        <v>510</v>
      </c>
      <c r="H281" s="18" t="str">
        <f>CONCATENATE(Tabel13432[[#This Row],[Kolonne1]],Tabel13432[[#This Row],[Kursuskode (AMU-kode/ modulnr. Etc.)]])</f>
        <v>https://www.ug.dk/search/47736</v>
      </c>
      <c r="I281" s="16" t="str">
        <f t="shared" si="4"/>
        <v>https://www.ug.dk/search/47736</v>
      </c>
    </row>
    <row r="282" spans="1:9" ht="14.7" customHeight="1" x14ac:dyDescent="0.3">
      <c r="A282" s="2" t="s">
        <v>840</v>
      </c>
      <c r="B282" s="2" t="s">
        <v>841</v>
      </c>
      <c r="C282" s="2" t="s">
        <v>12</v>
      </c>
      <c r="D282" s="2">
        <v>48413</v>
      </c>
      <c r="E282" s="2">
        <v>2</v>
      </c>
      <c r="F282" s="2"/>
      <c r="G282" s="17" t="s">
        <v>510</v>
      </c>
      <c r="H282" s="18" t="str">
        <f>CONCATENATE(Tabel13432[[#This Row],[Kolonne1]],Tabel13432[[#This Row],[Kursuskode (AMU-kode/ modulnr. Etc.)]])</f>
        <v>https://www.ug.dk/search/48413</v>
      </c>
      <c r="I282" s="16" t="str">
        <f t="shared" si="4"/>
        <v>https://www.ug.dk/search/48413</v>
      </c>
    </row>
    <row r="283" spans="1:9" ht="14.7" customHeight="1" x14ac:dyDescent="0.3">
      <c r="A283" s="2" t="s">
        <v>840</v>
      </c>
      <c r="B283" s="2" t="s">
        <v>842</v>
      </c>
      <c r="C283" s="2" t="s">
        <v>12</v>
      </c>
      <c r="D283" s="2">
        <v>49448</v>
      </c>
      <c r="E283" s="2">
        <v>2</v>
      </c>
      <c r="F283" s="2"/>
      <c r="G283" s="17" t="s">
        <v>510</v>
      </c>
      <c r="H283" s="18" t="str">
        <f>CONCATENATE(Tabel13432[[#This Row],[Kolonne1]],Tabel13432[[#This Row],[Kursuskode (AMU-kode/ modulnr. Etc.)]])</f>
        <v>https://www.ug.dk/search/49448</v>
      </c>
      <c r="I283" s="16" t="str">
        <f t="shared" si="4"/>
        <v>https://www.ug.dk/search/49448</v>
      </c>
    </row>
    <row r="284" spans="1:9" ht="14.7" customHeight="1" x14ac:dyDescent="0.3">
      <c r="A284" s="2" t="s">
        <v>840</v>
      </c>
      <c r="B284" s="2" t="s">
        <v>843</v>
      </c>
      <c r="C284" s="2" t="s">
        <v>12</v>
      </c>
      <c r="D284" s="2">
        <v>40781</v>
      </c>
      <c r="E284" s="2">
        <v>2</v>
      </c>
      <c r="F284" s="2"/>
      <c r="G284" s="17" t="s">
        <v>510</v>
      </c>
      <c r="H284" s="18" t="str">
        <f>CONCATENATE(Tabel13432[[#This Row],[Kolonne1]],Tabel13432[[#This Row],[Kursuskode (AMU-kode/ modulnr. Etc.)]])</f>
        <v>https://www.ug.dk/search/40781</v>
      </c>
      <c r="I284" s="16" t="str">
        <f t="shared" si="4"/>
        <v>https://www.ug.dk/search/40781</v>
      </c>
    </row>
    <row r="285" spans="1:9" ht="14.7" customHeight="1" x14ac:dyDescent="0.3">
      <c r="A285" s="2" t="s">
        <v>840</v>
      </c>
      <c r="B285" s="2" t="s">
        <v>844</v>
      </c>
      <c r="C285" s="2" t="s">
        <v>12</v>
      </c>
      <c r="D285" s="2">
        <v>48708</v>
      </c>
      <c r="E285" s="2">
        <v>3</v>
      </c>
      <c r="F285" s="2"/>
      <c r="G285" s="17" t="s">
        <v>510</v>
      </c>
      <c r="H285" s="18" t="str">
        <f>CONCATENATE(Tabel13432[[#This Row],[Kolonne1]],Tabel13432[[#This Row],[Kursuskode (AMU-kode/ modulnr. Etc.)]])</f>
        <v>https://www.ug.dk/search/48708</v>
      </c>
      <c r="I285" s="16" t="str">
        <f t="shared" si="4"/>
        <v>https://www.ug.dk/search/48708</v>
      </c>
    </row>
    <row r="286" spans="1:9" ht="14.7" customHeight="1" x14ac:dyDescent="0.3">
      <c r="A286" s="2" t="s">
        <v>840</v>
      </c>
      <c r="B286" s="2" t="s">
        <v>845</v>
      </c>
      <c r="C286" s="2" t="s">
        <v>12</v>
      </c>
      <c r="D286" s="2">
        <v>47620</v>
      </c>
      <c r="E286" s="2">
        <v>2</v>
      </c>
      <c r="F286" s="2"/>
      <c r="G286" s="17" t="s">
        <v>510</v>
      </c>
      <c r="H286" s="18" t="str">
        <f>CONCATENATE(Tabel13432[[#This Row],[Kolonne1]],Tabel13432[[#This Row],[Kursuskode (AMU-kode/ modulnr. Etc.)]])</f>
        <v>https://www.ug.dk/search/47620</v>
      </c>
      <c r="I286" s="16" t="str">
        <f t="shared" si="4"/>
        <v>https://www.ug.dk/search/47620</v>
      </c>
    </row>
    <row r="287" spans="1:9" ht="14.7" customHeight="1" x14ac:dyDescent="0.3">
      <c r="A287" s="3" t="s">
        <v>680</v>
      </c>
      <c r="B287" s="3" t="s">
        <v>548</v>
      </c>
      <c r="C287" s="3" t="s">
        <v>12</v>
      </c>
      <c r="D287" s="3">
        <v>44876</v>
      </c>
      <c r="E287" s="3">
        <v>5</v>
      </c>
      <c r="F287" s="3"/>
      <c r="G287" s="17" t="s">
        <v>510</v>
      </c>
      <c r="H287" s="18" t="str">
        <f>CONCATENATE(Tabel13432[[#This Row],[Kolonne1]],Tabel13432[[#This Row],[Kursuskode (AMU-kode/ modulnr. Etc.)]])</f>
        <v>https://www.ug.dk/search/44876</v>
      </c>
      <c r="I287" s="16" t="str">
        <f t="shared" si="4"/>
        <v>https://www.ug.dk/search/44876</v>
      </c>
    </row>
    <row r="288" spans="1:9" ht="14.7" customHeight="1" x14ac:dyDescent="0.3">
      <c r="A288" s="3" t="s">
        <v>680</v>
      </c>
      <c r="B288" s="3" t="s">
        <v>215</v>
      </c>
      <c r="C288" s="3" t="s">
        <v>12</v>
      </c>
      <c r="D288" s="3">
        <v>43931</v>
      </c>
      <c r="E288" s="3">
        <v>5</v>
      </c>
      <c r="F288" s="3"/>
      <c r="G288" s="17" t="s">
        <v>510</v>
      </c>
      <c r="H288" s="18" t="str">
        <f>CONCATENATE(Tabel13432[[#This Row],[Kolonne1]],Tabel13432[[#This Row],[Kursuskode (AMU-kode/ modulnr. Etc.)]])</f>
        <v>https://www.ug.dk/search/43931</v>
      </c>
      <c r="I288" s="16" t="str">
        <f t="shared" si="4"/>
        <v>https://www.ug.dk/search/43931</v>
      </c>
    </row>
    <row r="289" spans="1:9" ht="14.7" customHeight="1" x14ac:dyDescent="0.3">
      <c r="A289" s="3" t="s">
        <v>680</v>
      </c>
      <c r="B289" s="3" t="s">
        <v>47</v>
      </c>
      <c r="C289" s="3" t="s">
        <v>12</v>
      </c>
      <c r="D289" s="3">
        <v>44465</v>
      </c>
      <c r="E289" s="3">
        <v>1</v>
      </c>
      <c r="F289" s="3"/>
      <c r="G289" s="17" t="s">
        <v>510</v>
      </c>
      <c r="H289" s="18" t="str">
        <f>CONCATENATE(Tabel13432[[#This Row],[Kolonne1]],Tabel13432[[#This Row],[Kursuskode (AMU-kode/ modulnr. Etc.)]])</f>
        <v>https://www.ug.dk/search/44465</v>
      </c>
      <c r="I289" s="16" t="str">
        <f t="shared" si="4"/>
        <v>https://www.ug.dk/search/44465</v>
      </c>
    </row>
    <row r="290" spans="1:9" ht="14.7" customHeight="1" x14ac:dyDescent="0.3">
      <c r="A290" s="3" t="s">
        <v>680</v>
      </c>
      <c r="B290" s="3" t="s">
        <v>722</v>
      </c>
      <c r="C290" s="3" t="s">
        <v>639</v>
      </c>
      <c r="D290" s="3"/>
      <c r="E290" s="3">
        <v>3</v>
      </c>
      <c r="F290" s="3"/>
      <c r="G290" s="17" t="s">
        <v>510</v>
      </c>
      <c r="H290" s="6" t="s">
        <v>515</v>
      </c>
      <c r="I290" s="16" t="str">
        <f t="shared" si="4"/>
        <v>https://www.rar-bm.dk/da/private-kurser-positiv-liste/</v>
      </c>
    </row>
    <row r="291" spans="1:9" ht="14.7" customHeight="1" x14ac:dyDescent="0.3">
      <c r="A291" s="3" t="s">
        <v>680</v>
      </c>
      <c r="B291" s="3" t="s">
        <v>721</v>
      </c>
      <c r="C291" s="3" t="s">
        <v>639</v>
      </c>
      <c r="D291" s="3"/>
      <c r="E291" s="3">
        <v>2</v>
      </c>
      <c r="F291" s="3"/>
      <c r="G291" s="17" t="s">
        <v>510</v>
      </c>
      <c r="H291" s="6" t="s">
        <v>515</v>
      </c>
      <c r="I291" s="16" t="str">
        <f t="shared" si="4"/>
        <v>https://www.rar-bm.dk/da/private-kurser-positiv-liste/</v>
      </c>
    </row>
    <row r="292" spans="1:9" ht="14.7" customHeight="1" x14ac:dyDescent="0.3">
      <c r="A292" s="3" t="s">
        <v>680</v>
      </c>
      <c r="B292" s="3" t="s">
        <v>720</v>
      </c>
      <c r="C292" s="3" t="s">
        <v>639</v>
      </c>
      <c r="D292" s="3"/>
      <c r="E292" s="3">
        <v>3</v>
      </c>
      <c r="F292" s="3"/>
      <c r="G292" s="17" t="s">
        <v>510</v>
      </c>
      <c r="H292" s="6" t="s">
        <v>515</v>
      </c>
      <c r="I292" s="16" t="str">
        <f t="shared" si="4"/>
        <v>https://www.rar-bm.dk/da/private-kurser-positiv-liste/</v>
      </c>
    </row>
    <row r="293" spans="1:9" ht="14.7" customHeight="1" x14ac:dyDescent="0.3">
      <c r="A293" s="3" t="s">
        <v>680</v>
      </c>
      <c r="B293" s="3" t="s">
        <v>145</v>
      </c>
      <c r="C293" s="3" t="s">
        <v>639</v>
      </c>
      <c r="D293" s="3"/>
      <c r="E293" s="3">
        <v>3</v>
      </c>
      <c r="F293" s="3"/>
      <c r="G293" s="17" t="s">
        <v>510</v>
      </c>
      <c r="H293" s="6" t="s">
        <v>515</v>
      </c>
      <c r="I293" s="16" t="str">
        <f t="shared" si="4"/>
        <v>https://www.rar-bm.dk/da/private-kurser-positiv-liste/</v>
      </c>
    </row>
    <row r="294" spans="1:9" ht="14.7" customHeight="1" x14ac:dyDescent="0.3">
      <c r="A294" s="3" t="s">
        <v>680</v>
      </c>
      <c r="B294" s="3" t="s">
        <v>573</v>
      </c>
      <c r="C294" s="3" t="s">
        <v>639</v>
      </c>
      <c r="D294" s="3"/>
      <c r="E294" s="3">
        <v>3</v>
      </c>
      <c r="F294" s="3"/>
      <c r="G294" s="17" t="s">
        <v>510</v>
      </c>
      <c r="H294" s="6" t="s">
        <v>515</v>
      </c>
      <c r="I294" s="16" t="str">
        <f t="shared" si="4"/>
        <v>https://www.rar-bm.dk/da/private-kurser-positiv-liste/</v>
      </c>
    </row>
    <row r="295" spans="1:9" ht="14.7" customHeight="1" x14ac:dyDescent="0.3">
      <c r="A295" s="3" t="s">
        <v>680</v>
      </c>
      <c r="B295" s="3" t="s">
        <v>719</v>
      </c>
      <c r="C295" s="3" t="s">
        <v>639</v>
      </c>
      <c r="D295" s="3"/>
      <c r="E295" s="3">
        <v>2</v>
      </c>
      <c r="F295" s="3"/>
      <c r="G295" s="17" t="s">
        <v>510</v>
      </c>
      <c r="H295" s="6" t="s">
        <v>515</v>
      </c>
      <c r="I295" s="16" t="str">
        <f t="shared" si="4"/>
        <v>https://www.rar-bm.dk/da/private-kurser-positiv-liste/</v>
      </c>
    </row>
    <row r="296" spans="1:9" ht="14.7" customHeight="1" x14ac:dyDescent="0.3">
      <c r="A296" s="3" t="s">
        <v>680</v>
      </c>
      <c r="B296" s="3" t="s">
        <v>243</v>
      </c>
      <c r="C296" s="3" t="s">
        <v>12</v>
      </c>
      <c r="D296" s="3">
        <v>46588</v>
      </c>
      <c r="E296" s="3">
        <v>2</v>
      </c>
      <c r="F296" s="3"/>
      <c r="G296" s="17" t="s">
        <v>510</v>
      </c>
      <c r="H296" s="18" t="str">
        <f>CONCATENATE(Tabel13432[[#This Row],[Kolonne1]],Tabel13432[[#This Row],[Kursuskode (AMU-kode/ modulnr. Etc.)]])</f>
        <v>https://www.ug.dk/search/46588</v>
      </c>
      <c r="I296" s="16" t="str">
        <f t="shared" si="4"/>
        <v>https://www.ug.dk/search/46588</v>
      </c>
    </row>
    <row r="297" spans="1:9" ht="14.7" customHeight="1" x14ac:dyDescent="0.3">
      <c r="A297" s="3" t="s">
        <v>680</v>
      </c>
      <c r="B297" s="3" t="s">
        <v>717</v>
      </c>
      <c r="C297" s="3" t="s">
        <v>12</v>
      </c>
      <c r="D297" s="3">
        <v>49657</v>
      </c>
      <c r="E297" s="3">
        <v>10</v>
      </c>
      <c r="F297" s="3"/>
      <c r="G297" s="17" t="s">
        <v>510</v>
      </c>
      <c r="H297" s="18" t="str">
        <f>CONCATENATE(Tabel13432[[#This Row],[Kolonne1]],Tabel13432[[#This Row],[Kursuskode (AMU-kode/ modulnr. Etc.)]])</f>
        <v>https://www.ug.dk/search/49657</v>
      </c>
      <c r="I297" s="16" t="str">
        <f t="shared" si="4"/>
        <v>https://www.ug.dk/search/49657</v>
      </c>
    </row>
    <row r="298" spans="1:9" ht="14.7" customHeight="1" x14ac:dyDescent="0.3">
      <c r="A298" s="3" t="s">
        <v>680</v>
      </c>
      <c r="B298" s="3" t="s">
        <v>574</v>
      </c>
      <c r="C298" s="3" t="s">
        <v>12</v>
      </c>
      <c r="D298" s="3">
        <v>48924</v>
      </c>
      <c r="E298" s="3">
        <v>8</v>
      </c>
      <c r="F298" s="3"/>
      <c r="G298" s="17" t="s">
        <v>510</v>
      </c>
      <c r="H298" s="18" t="str">
        <f>CONCATENATE(Tabel13432[[#This Row],[Kolonne1]],Tabel13432[[#This Row],[Kursuskode (AMU-kode/ modulnr. Etc.)]])</f>
        <v>https://www.ug.dk/search/48924</v>
      </c>
      <c r="I298" s="16" t="str">
        <f t="shared" si="4"/>
        <v>https://www.ug.dk/search/48924</v>
      </c>
    </row>
    <row r="299" spans="1:9" ht="14.7" customHeight="1" x14ac:dyDescent="0.3">
      <c r="A299" s="3" t="s">
        <v>680</v>
      </c>
      <c r="B299" s="3" t="s">
        <v>716</v>
      </c>
      <c r="C299" s="3" t="s">
        <v>639</v>
      </c>
      <c r="D299" s="3"/>
      <c r="E299" s="3">
        <v>3</v>
      </c>
      <c r="F299" s="3"/>
      <c r="G299" s="17" t="s">
        <v>510</v>
      </c>
      <c r="H299" s="6" t="s">
        <v>515</v>
      </c>
      <c r="I299" s="16" t="str">
        <f t="shared" si="4"/>
        <v>https://www.rar-bm.dk/da/private-kurser-positiv-liste/</v>
      </c>
    </row>
    <row r="300" spans="1:9" ht="14.7" customHeight="1" x14ac:dyDescent="0.3">
      <c r="A300" s="3" t="s">
        <v>680</v>
      </c>
      <c r="B300" s="3" t="s">
        <v>715</v>
      </c>
      <c r="C300" s="3" t="s">
        <v>639</v>
      </c>
      <c r="D300" s="3"/>
      <c r="E300" s="3">
        <v>3</v>
      </c>
      <c r="F300" s="3"/>
      <c r="G300" s="17" t="s">
        <v>510</v>
      </c>
      <c r="H300" s="6" t="s">
        <v>515</v>
      </c>
      <c r="I300" s="16" t="str">
        <f t="shared" si="4"/>
        <v>https://www.rar-bm.dk/da/private-kurser-positiv-liste/</v>
      </c>
    </row>
    <row r="301" spans="1:9" ht="14.7" customHeight="1" x14ac:dyDescent="0.3">
      <c r="A301" s="3" t="s">
        <v>680</v>
      </c>
      <c r="B301" s="3" t="s">
        <v>714</v>
      </c>
      <c r="C301" s="3" t="s">
        <v>639</v>
      </c>
      <c r="D301" s="3"/>
      <c r="E301" s="3">
        <v>12</v>
      </c>
      <c r="F301" s="3"/>
      <c r="G301" s="17" t="s">
        <v>510</v>
      </c>
      <c r="H301" s="6" t="s">
        <v>515</v>
      </c>
      <c r="I301" s="16" t="str">
        <f t="shared" si="4"/>
        <v>https://www.rar-bm.dk/da/private-kurser-positiv-liste/</v>
      </c>
    </row>
    <row r="302" spans="1:9" ht="14.7" customHeight="1" x14ac:dyDescent="0.3">
      <c r="A302" s="3" t="s">
        <v>680</v>
      </c>
      <c r="B302" s="3" t="s">
        <v>713</v>
      </c>
      <c r="C302" s="3" t="s">
        <v>639</v>
      </c>
      <c r="D302" s="3"/>
      <c r="E302" s="3">
        <v>1</v>
      </c>
      <c r="F302" s="3"/>
      <c r="G302" s="17" t="s">
        <v>510</v>
      </c>
      <c r="H302" s="6" t="s">
        <v>515</v>
      </c>
      <c r="I302" s="16" t="str">
        <f t="shared" si="4"/>
        <v>https://www.rar-bm.dk/da/private-kurser-positiv-liste/</v>
      </c>
    </row>
    <row r="303" spans="1:9" ht="14.7" customHeight="1" x14ac:dyDescent="0.3">
      <c r="A303" s="3" t="s">
        <v>680</v>
      </c>
      <c r="B303" s="3" t="s">
        <v>712</v>
      </c>
      <c r="C303" s="3" t="s">
        <v>639</v>
      </c>
      <c r="D303" s="3"/>
      <c r="E303" s="3">
        <v>2</v>
      </c>
      <c r="F303" s="3"/>
      <c r="G303" s="17" t="s">
        <v>510</v>
      </c>
      <c r="H303" s="6" t="s">
        <v>515</v>
      </c>
      <c r="I303" s="16" t="str">
        <f t="shared" si="4"/>
        <v>https://www.rar-bm.dk/da/private-kurser-positiv-liste/</v>
      </c>
    </row>
    <row r="304" spans="1:9" ht="14.7" customHeight="1" x14ac:dyDescent="0.3">
      <c r="A304" s="3" t="s">
        <v>680</v>
      </c>
      <c r="B304" s="3" t="s">
        <v>711</v>
      </c>
      <c r="C304" s="3" t="s">
        <v>639</v>
      </c>
      <c r="D304" s="3"/>
      <c r="E304" s="3">
        <v>1</v>
      </c>
      <c r="F304" s="3"/>
      <c r="G304" s="17" t="s">
        <v>510</v>
      </c>
      <c r="H304" s="6" t="s">
        <v>515</v>
      </c>
      <c r="I304" s="16" t="str">
        <f t="shared" si="4"/>
        <v>https://www.rar-bm.dk/da/private-kurser-positiv-liste/</v>
      </c>
    </row>
    <row r="305" spans="1:9" ht="14.7" customHeight="1" x14ac:dyDescent="0.3">
      <c r="A305" s="3" t="s">
        <v>680</v>
      </c>
      <c r="B305" s="3" t="s">
        <v>710</v>
      </c>
      <c r="C305" s="3" t="s">
        <v>639</v>
      </c>
      <c r="D305" s="3"/>
      <c r="E305" s="3">
        <v>1</v>
      </c>
      <c r="F305" s="3"/>
      <c r="G305" s="17" t="s">
        <v>510</v>
      </c>
      <c r="H305" s="6" t="s">
        <v>515</v>
      </c>
      <c r="I305" s="16" t="str">
        <f t="shared" si="4"/>
        <v>https://www.rar-bm.dk/da/private-kurser-positiv-liste/</v>
      </c>
    </row>
    <row r="306" spans="1:9" ht="14.7" customHeight="1" x14ac:dyDescent="0.3">
      <c r="A306" s="3" t="s">
        <v>680</v>
      </c>
      <c r="B306" s="3" t="s">
        <v>709</v>
      </c>
      <c r="C306" s="3" t="s">
        <v>639</v>
      </c>
      <c r="D306" s="3"/>
      <c r="E306" s="3">
        <v>1</v>
      </c>
      <c r="F306" s="3"/>
      <c r="G306" s="17" t="s">
        <v>510</v>
      </c>
      <c r="H306" s="6" t="s">
        <v>515</v>
      </c>
      <c r="I306" s="16" t="str">
        <f t="shared" si="4"/>
        <v>https://www.rar-bm.dk/da/private-kurser-positiv-liste/</v>
      </c>
    </row>
    <row r="307" spans="1:9" ht="14.7" customHeight="1" x14ac:dyDescent="0.3">
      <c r="A307" s="3" t="s">
        <v>680</v>
      </c>
      <c r="B307" s="3" t="s">
        <v>708</v>
      </c>
      <c r="C307" s="3" t="s">
        <v>639</v>
      </c>
      <c r="D307" s="3"/>
      <c r="E307" s="3">
        <v>2</v>
      </c>
      <c r="F307" s="3"/>
      <c r="G307" s="17" t="s">
        <v>510</v>
      </c>
      <c r="H307" s="6" t="s">
        <v>515</v>
      </c>
      <c r="I307" s="16" t="str">
        <f t="shared" si="4"/>
        <v>https://www.rar-bm.dk/da/private-kurser-positiv-liste/</v>
      </c>
    </row>
    <row r="308" spans="1:9" ht="14.7" customHeight="1" x14ac:dyDescent="0.3">
      <c r="A308" s="3" t="s">
        <v>680</v>
      </c>
      <c r="B308" s="3" t="s">
        <v>707</v>
      </c>
      <c r="C308" s="3" t="s">
        <v>639</v>
      </c>
      <c r="D308" s="3"/>
      <c r="E308" s="3">
        <v>3</v>
      </c>
      <c r="F308" s="3"/>
      <c r="G308" s="17" t="s">
        <v>510</v>
      </c>
      <c r="H308" s="6" t="s">
        <v>515</v>
      </c>
      <c r="I308" s="16" t="str">
        <f t="shared" si="4"/>
        <v>https://www.rar-bm.dk/da/private-kurser-positiv-liste/</v>
      </c>
    </row>
    <row r="309" spans="1:9" ht="14.7" customHeight="1" x14ac:dyDescent="0.3">
      <c r="A309" s="3" t="s">
        <v>680</v>
      </c>
      <c r="B309" s="3" t="s">
        <v>706</v>
      </c>
      <c r="C309" s="3" t="s">
        <v>639</v>
      </c>
      <c r="D309" s="3"/>
      <c r="E309" s="3">
        <v>2</v>
      </c>
      <c r="F309" s="3"/>
      <c r="G309" s="17" t="s">
        <v>510</v>
      </c>
      <c r="H309" s="6" t="s">
        <v>515</v>
      </c>
      <c r="I309" s="16" t="str">
        <f t="shared" si="4"/>
        <v>https://www.rar-bm.dk/da/private-kurser-positiv-liste/</v>
      </c>
    </row>
    <row r="310" spans="1:9" ht="14.7" customHeight="1" x14ac:dyDescent="0.3">
      <c r="A310" s="3" t="s">
        <v>680</v>
      </c>
      <c r="B310" s="3" t="s">
        <v>705</v>
      </c>
      <c r="C310" s="3" t="s">
        <v>639</v>
      </c>
      <c r="D310" s="3"/>
      <c r="E310" s="3">
        <v>7</v>
      </c>
      <c r="F310" s="3"/>
      <c r="G310" s="17" t="s">
        <v>510</v>
      </c>
      <c r="H310" s="6" t="s">
        <v>515</v>
      </c>
      <c r="I310" s="16" t="str">
        <f t="shared" si="4"/>
        <v>https://www.rar-bm.dk/da/private-kurser-positiv-liste/</v>
      </c>
    </row>
    <row r="311" spans="1:9" ht="14.7" customHeight="1" x14ac:dyDescent="0.3">
      <c r="A311" s="3" t="s">
        <v>680</v>
      </c>
      <c r="B311" s="3" t="s">
        <v>704</v>
      </c>
      <c r="C311" s="3" t="s">
        <v>639</v>
      </c>
      <c r="D311" s="3"/>
      <c r="E311" s="3">
        <v>2</v>
      </c>
      <c r="F311" s="3"/>
      <c r="G311" s="17" t="s">
        <v>510</v>
      </c>
      <c r="H311" s="6" t="s">
        <v>515</v>
      </c>
      <c r="I311" s="16" t="str">
        <f t="shared" si="4"/>
        <v>https://www.rar-bm.dk/da/private-kurser-positiv-liste/</v>
      </c>
    </row>
    <row r="312" spans="1:9" ht="14.7" customHeight="1" x14ac:dyDescent="0.3">
      <c r="A312" s="3" t="s">
        <v>680</v>
      </c>
      <c r="B312" s="3" t="s">
        <v>703</v>
      </c>
      <c r="C312" s="3" t="s">
        <v>639</v>
      </c>
      <c r="D312" s="3"/>
      <c r="E312" s="3">
        <v>2</v>
      </c>
      <c r="F312" s="3"/>
      <c r="G312" s="17" t="s">
        <v>510</v>
      </c>
      <c r="H312" s="6" t="s">
        <v>515</v>
      </c>
      <c r="I312" s="16" t="str">
        <f t="shared" si="4"/>
        <v>https://www.rar-bm.dk/da/private-kurser-positiv-liste/</v>
      </c>
    </row>
    <row r="313" spans="1:9" ht="14.7" customHeight="1" x14ac:dyDescent="0.3">
      <c r="A313" s="3" t="s">
        <v>680</v>
      </c>
      <c r="B313" s="3" t="s">
        <v>702</v>
      </c>
      <c r="C313" s="3" t="s">
        <v>639</v>
      </c>
      <c r="D313" s="3"/>
      <c r="E313" s="3">
        <v>1</v>
      </c>
      <c r="F313" s="3"/>
      <c r="G313" s="17" t="s">
        <v>510</v>
      </c>
      <c r="H313" s="6" t="s">
        <v>515</v>
      </c>
      <c r="I313" s="16" t="str">
        <f t="shared" si="4"/>
        <v>https://www.rar-bm.dk/da/private-kurser-positiv-liste/</v>
      </c>
    </row>
    <row r="314" spans="1:9" ht="14.7" customHeight="1" x14ac:dyDescent="0.3">
      <c r="A314" s="3" t="s">
        <v>680</v>
      </c>
      <c r="B314" s="3" t="s">
        <v>575</v>
      </c>
      <c r="C314" s="3" t="s">
        <v>639</v>
      </c>
      <c r="D314" s="3"/>
      <c r="E314" s="3">
        <v>1</v>
      </c>
      <c r="F314" s="3"/>
      <c r="G314" s="17" t="s">
        <v>510</v>
      </c>
      <c r="H314" s="6" t="s">
        <v>515</v>
      </c>
      <c r="I314" s="16" t="str">
        <f t="shared" si="4"/>
        <v>https://www.rar-bm.dk/da/private-kurser-positiv-liste/</v>
      </c>
    </row>
    <row r="315" spans="1:9" ht="14.7" customHeight="1" x14ac:dyDescent="0.3">
      <c r="A315" s="3" t="s">
        <v>680</v>
      </c>
      <c r="B315" s="3" t="s">
        <v>701</v>
      </c>
      <c r="C315" s="3" t="s">
        <v>639</v>
      </c>
      <c r="D315" s="3"/>
      <c r="E315" s="3">
        <v>0.5</v>
      </c>
      <c r="F315" s="3"/>
      <c r="G315" s="17" t="s">
        <v>510</v>
      </c>
      <c r="H315" s="6" t="s">
        <v>515</v>
      </c>
      <c r="I315" s="16" t="str">
        <f t="shared" si="4"/>
        <v>https://www.rar-bm.dk/da/private-kurser-positiv-liste/</v>
      </c>
    </row>
    <row r="316" spans="1:9" ht="14.7" customHeight="1" x14ac:dyDescent="0.3">
      <c r="A316" s="3" t="s">
        <v>680</v>
      </c>
      <c r="B316" s="3" t="s">
        <v>576</v>
      </c>
      <c r="C316" s="3" t="s">
        <v>639</v>
      </c>
      <c r="D316" s="3"/>
      <c r="E316" s="3">
        <v>0.5</v>
      </c>
      <c r="F316" s="3"/>
      <c r="G316" s="17" t="s">
        <v>510</v>
      </c>
      <c r="H316" s="6" t="s">
        <v>515</v>
      </c>
      <c r="I316" s="16" t="str">
        <f t="shared" si="4"/>
        <v>https://www.rar-bm.dk/da/private-kurser-positiv-liste/</v>
      </c>
    </row>
    <row r="317" spans="1:9" ht="14.7" customHeight="1" x14ac:dyDescent="0.3">
      <c r="A317" s="3" t="s">
        <v>680</v>
      </c>
      <c r="B317" s="3" t="s">
        <v>577</v>
      </c>
      <c r="C317" s="3" t="s">
        <v>639</v>
      </c>
      <c r="D317" s="3"/>
      <c r="E317" s="3">
        <v>1</v>
      </c>
      <c r="F317" s="3"/>
      <c r="G317" s="17" t="s">
        <v>510</v>
      </c>
      <c r="H317" s="6" t="s">
        <v>515</v>
      </c>
      <c r="I317" s="16" t="str">
        <f t="shared" si="4"/>
        <v>https://www.rar-bm.dk/da/private-kurser-positiv-liste/</v>
      </c>
    </row>
    <row r="318" spans="1:9" ht="14.7" customHeight="1" x14ac:dyDescent="0.3">
      <c r="A318" s="3" t="s">
        <v>680</v>
      </c>
      <c r="B318" s="3" t="s">
        <v>700</v>
      </c>
      <c r="C318" s="3" t="s">
        <v>12</v>
      </c>
      <c r="D318" s="3">
        <v>47766</v>
      </c>
      <c r="E318" s="3">
        <v>5</v>
      </c>
      <c r="F318" s="3"/>
      <c r="G318" s="17" t="s">
        <v>510</v>
      </c>
      <c r="H318" s="18" t="str">
        <f>CONCATENATE(Tabel13432[[#This Row],[Kolonne1]],Tabel13432[[#This Row],[Kursuskode (AMU-kode/ modulnr. Etc.)]])</f>
        <v>https://www.ug.dk/search/47766</v>
      </c>
      <c r="I318" s="16" t="str">
        <f t="shared" si="4"/>
        <v>https://www.ug.dk/search/47766</v>
      </c>
    </row>
    <row r="319" spans="1:9" ht="14.7" customHeight="1" x14ac:dyDescent="0.3">
      <c r="A319" s="3" t="s">
        <v>680</v>
      </c>
      <c r="B319" s="3" t="s">
        <v>578</v>
      </c>
      <c r="C319" s="3" t="s">
        <v>639</v>
      </c>
      <c r="D319" s="3"/>
      <c r="E319" s="3">
        <v>1</v>
      </c>
      <c r="F319" s="3"/>
      <c r="G319" s="17" t="s">
        <v>510</v>
      </c>
      <c r="H319" s="6" t="s">
        <v>515</v>
      </c>
      <c r="I319" s="16" t="str">
        <f t="shared" si="4"/>
        <v>https://www.rar-bm.dk/da/private-kurser-positiv-liste/</v>
      </c>
    </row>
    <row r="320" spans="1:9" ht="14.7" customHeight="1" x14ac:dyDescent="0.3">
      <c r="A320" s="3" t="s">
        <v>680</v>
      </c>
      <c r="B320" s="3" t="s">
        <v>699</v>
      </c>
      <c r="C320" s="3" t="s">
        <v>12</v>
      </c>
      <c r="D320" s="3">
        <v>49341</v>
      </c>
      <c r="E320" s="3">
        <v>5</v>
      </c>
      <c r="F320" s="3"/>
      <c r="G320" s="17" t="s">
        <v>510</v>
      </c>
      <c r="H320" s="18" t="str">
        <f>CONCATENATE(Tabel13432[[#This Row],[Kolonne1]],Tabel13432[[#This Row],[Kursuskode (AMU-kode/ modulnr. Etc.)]])</f>
        <v>https://www.ug.dk/search/49341</v>
      </c>
      <c r="I320" s="16" t="str">
        <f t="shared" si="4"/>
        <v>https://www.ug.dk/search/49341</v>
      </c>
    </row>
    <row r="321" spans="1:9" ht="14.7" customHeight="1" x14ac:dyDescent="0.3">
      <c r="A321" s="3" t="s">
        <v>680</v>
      </c>
      <c r="B321" s="3" t="s">
        <v>698</v>
      </c>
      <c r="C321" s="3" t="s">
        <v>639</v>
      </c>
      <c r="D321" s="3"/>
      <c r="E321" s="3">
        <v>0.1</v>
      </c>
      <c r="F321" s="3"/>
      <c r="G321" s="17" t="s">
        <v>510</v>
      </c>
      <c r="H321" s="6" t="s">
        <v>515</v>
      </c>
      <c r="I321" s="16" t="str">
        <f t="shared" si="4"/>
        <v>https://www.rar-bm.dk/da/private-kurser-positiv-liste/</v>
      </c>
    </row>
    <row r="322" spans="1:9" ht="14.7" customHeight="1" x14ac:dyDescent="0.3">
      <c r="A322" s="3" t="s">
        <v>680</v>
      </c>
      <c r="B322" s="3" t="s">
        <v>697</v>
      </c>
      <c r="C322" s="3" t="s">
        <v>639</v>
      </c>
      <c r="D322" s="3"/>
      <c r="E322" s="3">
        <v>6</v>
      </c>
      <c r="F322" s="3"/>
      <c r="G322" s="17" t="s">
        <v>510</v>
      </c>
      <c r="H322" s="6" t="s">
        <v>515</v>
      </c>
      <c r="I322" s="16" t="str">
        <f t="shared" si="4"/>
        <v>https://www.rar-bm.dk/da/private-kurser-positiv-liste/</v>
      </c>
    </row>
    <row r="323" spans="1:9" ht="14.7" customHeight="1" x14ac:dyDescent="0.3">
      <c r="A323" s="3" t="s">
        <v>680</v>
      </c>
      <c r="B323" s="3" t="s">
        <v>696</v>
      </c>
      <c r="C323" s="3" t="s">
        <v>12</v>
      </c>
      <c r="D323" s="3">
        <v>49481</v>
      </c>
      <c r="E323" s="3">
        <v>10</v>
      </c>
      <c r="F323" s="3"/>
      <c r="G323" s="17" t="s">
        <v>510</v>
      </c>
      <c r="H323" s="18" t="str">
        <f>CONCATENATE(Tabel13432[[#This Row],[Kolonne1]],Tabel13432[[#This Row],[Kursuskode (AMU-kode/ modulnr. Etc.)]])</f>
        <v>https://www.ug.dk/search/49481</v>
      </c>
      <c r="I323" s="16" t="str">
        <f t="shared" si="4"/>
        <v>https://www.ug.dk/search/49481</v>
      </c>
    </row>
    <row r="324" spans="1:9" ht="14.7" customHeight="1" x14ac:dyDescent="0.3">
      <c r="A324" s="3" t="s">
        <v>680</v>
      </c>
      <c r="B324" s="3" t="s">
        <v>695</v>
      </c>
      <c r="C324" s="3" t="s">
        <v>12</v>
      </c>
      <c r="D324" s="3">
        <v>47055</v>
      </c>
      <c r="E324" s="3">
        <v>5</v>
      </c>
      <c r="F324" s="3"/>
      <c r="G324" s="17" t="s">
        <v>510</v>
      </c>
      <c r="H324" s="18" t="str">
        <f>CONCATENATE(Tabel13432[[#This Row],[Kolonne1]],Tabel13432[[#This Row],[Kursuskode (AMU-kode/ modulnr. Etc.)]])</f>
        <v>https://www.ug.dk/search/47055</v>
      </c>
      <c r="I324" s="16" t="str">
        <f t="shared" si="4"/>
        <v>https://www.ug.dk/search/47055</v>
      </c>
    </row>
    <row r="325" spans="1:9" ht="14.7" customHeight="1" x14ac:dyDescent="0.3">
      <c r="A325" s="3" t="s">
        <v>680</v>
      </c>
      <c r="B325" s="3" t="s">
        <v>579</v>
      </c>
      <c r="C325" s="3" t="s">
        <v>12</v>
      </c>
      <c r="D325" s="3">
        <v>47951</v>
      </c>
      <c r="E325" s="3">
        <v>3</v>
      </c>
      <c r="F325" s="3"/>
      <c r="G325" s="17" t="s">
        <v>510</v>
      </c>
      <c r="H325" s="18" t="str">
        <f>CONCATENATE(Tabel13432[[#This Row],[Kolonne1]],Tabel13432[[#This Row],[Kursuskode (AMU-kode/ modulnr. Etc.)]])</f>
        <v>https://www.ug.dk/search/47951</v>
      </c>
      <c r="I325" s="16" t="str">
        <f t="shared" si="4"/>
        <v>https://www.ug.dk/search/47951</v>
      </c>
    </row>
    <row r="326" spans="1:9" ht="14.7" customHeight="1" x14ac:dyDescent="0.3">
      <c r="A326" s="3" t="s">
        <v>680</v>
      </c>
      <c r="B326" s="3" t="s">
        <v>718</v>
      </c>
      <c r="C326" s="3" t="s">
        <v>12</v>
      </c>
      <c r="D326" s="3">
        <v>44755</v>
      </c>
      <c r="E326" s="3">
        <v>1</v>
      </c>
      <c r="F326" s="3"/>
      <c r="G326" s="17" t="s">
        <v>510</v>
      </c>
      <c r="H326" s="18" t="str">
        <f>CONCATENATE(Tabel13432[[#This Row],[Kolonne1]],Tabel13432[[#This Row],[Kursuskode (AMU-kode/ modulnr. Etc.)]])</f>
        <v>https://www.ug.dk/search/44755</v>
      </c>
      <c r="I326" s="16" t="str">
        <f t="shared" si="4"/>
        <v>https://www.ug.dk/search/44755</v>
      </c>
    </row>
    <row r="327" spans="1:9" ht="14.7" customHeight="1" x14ac:dyDescent="0.3">
      <c r="A327" s="3" t="s">
        <v>680</v>
      </c>
      <c r="B327" s="3" t="s">
        <v>580</v>
      </c>
      <c r="C327" s="3" t="s">
        <v>12</v>
      </c>
      <c r="D327" s="3">
        <v>44875</v>
      </c>
      <c r="E327" s="3">
        <v>5</v>
      </c>
      <c r="F327" s="3"/>
      <c r="G327" s="17" t="s">
        <v>510</v>
      </c>
      <c r="H327" s="18" t="str">
        <f>CONCATENATE(Tabel13432[[#This Row],[Kolonne1]],Tabel13432[[#This Row],[Kursuskode (AMU-kode/ modulnr. Etc.)]])</f>
        <v>https://www.ug.dk/search/44875</v>
      </c>
      <c r="I327" s="16" t="str">
        <f t="shared" si="4"/>
        <v>https://www.ug.dk/search/44875</v>
      </c>
    </row>
    <row r="328" spans="1:9" ht="14.7" customHeight="1" x14ac:dyDescent="0.3">
      <c r="A328" s="3" t="s">
        <v>680</v>
      </c>
      <c r="B328" s="3" t="s">
        <v>694</v>
      </c>
      <c r="C328" s="3" t="s">
        <v>12</v>
      </c>
      <c r="D328" s="3">
        <v>48646</v>
      </c>
      <c r="E328" s="3">
        <v>10</v>
      </c>
      <c r="F328" s="3"/>
      <c r="G328" s="17" t="s">
        <v>510</v>
      </c>
      <c r="H328" s="18" t="str">
        <f>CONCATENATE(Tabel13432[[#This Row],[Kolonne1]],Tabel13432[[#This Row],[Kursuskode (AMU-kode/ modulnr. Etc.)]])</f>
        <v>https://www.ug.dk/search/48646</v>
      </c>
      <c r="I328" s="16" t="str">
        <f t="shared" si="4"/>
        <v>https://www.ug.dk/search/48646</v>
      </c>
    </row>
    <row r="329" spans="1:9" ht="14.7" customHeight="1" x14ac:dyDescent="0.3">
      <c r="A329" s="3" t="s">
        <v>680</v>
      </c>
      <c r="B329" s="3" t="s">
        <v>693</v>
      </c>
      <c r="C329" s="3" t="s">
        <v>12</v>
      </c>
      <c r="D329" s="3">
        <v>46589</v>
      </c>
      <c r="E329" s="3">
        <v>3</v>
      </c>
      <c r="F329" s="3"/>
      <c r="G329" s="17" t="s">
        <v>510</v>
      </c>
      <c r="H329" s="18" t="str">
        <f>CONCATENATE(Tabel13432[[#This Row],[Kolonne1]],Tabel13432[[#This Row],[Kursuskode (AMU-kode/ modulnr. Etc.)]])</f>
        <v>https://www.ug.dk/search/46589</v>
      </c>
      <c r="I329" s="16" t="str">
        <f t="shared" si="4"/>
        <v>https://www.ug.dk/search/46589</v>
      </c>
    </row>
    <row r="330" spans="1:9" ht="14.7" customHeight="1" x14ac:dyDescent="0.3">
      <c r="A330" s="3" t="s">
        <v>680</v>
      </c>
      <c r="B330" s="3" t="s">
        <v>692</v>
      </c>
      <c r="C330" s="3" t="s">
        <v>12</v>
      </c>
      <c r="D330" s="3">
        <v>45711</v>
      </c>
      <c r="E330" s="3">
        <v>5</v>
      </c>
      <c r="F330" s="3"/>
      <c r="G330" s="17" t="s">
        <v>510</v>
      </c>
      <c r="H330" s="18" t="str">
        <f>CONCATENATE(Tabel13432[[#This Row],[Kolonne1]],Tabel13432[[#This Row],[Kursuskode (AMU-kode/ modulnr. Etc.)]])</f>
        <v>https://www.ug.dk/search/45711</v>
      </c>
      <c r="I330" s="16" t="str">
        <f t="shared" si="4"/>
        <v>https://www.ug.dk/search/45711</v>
      </c>
    </row>
    <row r="331" spans="1:9" ht="14.7" customHeight="1" x14ac:dyDescent="0.3">
      <c r="A331" s="3" t="s">
        <v>680</v>
      </c>
      <c r="B331" s="3" t="s">
        <v>691</v>
      </c>
      <c r="C331" s="3" t="s">
        <v>12</v>
      </c>
      <c r="D331" s="3">
        <v>44877</v>
      </c>
      <c r="E331" s="3">
        <v>5</v>
      </c>
      <c r="F331" s="3"/>
      <c r="G331" s="17" t="s">
        <v>510</v>
      </c>
      <c r="H331" s="18" t="str">
        <f>CONCATENATE(Tabel13432[[#This Row],[Kolonne1]],Tabel13432[[#This Row],[Kursuskode (AMU-kode/ modulnr. Etc.)]])</f>
        <v>https://www.ug.dk/search/44877</v>
      </c>
      <c r="I331" s="16" t="str">
        <f t="shared" si="4"/>
        <v>https://www.ug.dk/search/44877</v>
      </c>
    </row>
    <row r="332" spans="1:9" ht="14.7" customHeight="1" x14ac:dyDescent="0.3">
      <c r="A332" s="3" t="s">
        <v>680</v>
      </c>
      <c r="B332" s="3" t="s">
        <v>690</v>
      </c>
      <c r="C332" s="3" t="s">
        <v>639</v>
      </c>
      <c r="D332" s="3"/>
      <c r="E332" s="3">
        <v>1</v>
      </c>
      <c r="F332" s="3"/>
      <c r="G332" s="17" t="s">
        <v>510</v>
      </c>
      <c r="H332" s="6" t="s">
        <v>515</v>
      </c>
      <c r="I332" s="16" t="str">
        <f t="shared" si="4"/>
        <v>https://www.rar-bm.dk/da/private-kurser-positiv-liste/</v>
      </c>
    </row>
    <row r="333" spans="1:9" ht="14.7" customHeight="1" x14ac:dyDescent="0.3">
      <c r="A333" s="3" t="s">
        <v>680</v>
      </c>
      <c r="B333" s="3" t="s">
        <v>581</v>
      </c>
      <c r="C333" s="3" t="s">
        <v>12</v>
      </c>
      <c r="D333" s="3">
        <v>49068</v>
      </c>
      <c r="E333" s="3">
        <v>5</v>
      </c>
      <c r="F333" s="3"/>
      <c r="G333" s="17" t="s">
        <v>510</v>
      </c>
      <c r="H333" s="18" t="str">
        <f>CONCATENATE(Tabel13432[[#This Row],[Kolonne1]],Tabel13432[[#This Row],[Kursuskode (AMU-kode/ modulnr. Etc.)]])</f>
        <v>https://www.ug.dk/search/49068</v>
      </c>
      <c r="I333" s="16" t="str">
        <f t="shared" si="4"/>
        <v>https://www.ug.dk/search/49068</v>
      </c>
    </row>
    <row r="334" spans="1:9" ht="14.7" customHeight="1" x14ac:dyDescent="0.3">
      <c r="A334" s="3" t="s">
        <v>680</v>
      </c>
      <c r="B334" s="3" t="s">
        <v>582</v>
      </c>
      <c r="C334" s="3" t="s">
        <v>12</v>
      </c>
      <c r="D334" s="3">
        <v>49065</v>
      </c>
      <c r="E334" s="3">
        <v>10</v>
      </c>
      <c r="F334" s="3"/>
      <c r="G334" s="17" t="s">
        <v>510</v>
      </c>
      <c r="H334" s="18" t="str">
        <f>CONCATENATE(Tabel13432[[#This Row],[Kolonne1]],Tabel13432[[#This Row],[Kursuskode (AMU-kode/ modulnr. Etc.)]])</f>
        <v>https://www.ug.dk/search/49065</v>
      </c>
      <c r="I334" s="16" t="str">
        <f t="shared" si="4"/>
        <v>https://www.ug.dk/search/49065</v>
      </c>
    </row>
    <row r="335" spans="1:9" ht="14.7" customHeight="1" x14ac:dyDescent="0.3">
      <c r="A335" s="3" t="s">
        <v>680</v>
      </c>
      <c r="B335" s="3" t="s">
        <v>583</v>
      </c>
      <c r="C335" s="3" t="s">
        <v>12</v>
      </c>
      <c r="D335" s="3">
        <v>49063</v>
      </c>
      <c r="E335" s="3">
        <v>10</v>
      </c>
      <c r="F335" s="3"/>
      <c r="G335" s="17" t="s">
        <v>510</v>
      </c>
      <c r="H335" s="18" t="str">
        <f>CONCATENATE(Tabel13432[[#This Row],[Kolonne1]],Tabel13432[[#This Row],[Kursuskode (AMU-kode/ modulnr. Etc.)]])</f>
        <v>https://www.ug.dk/search/49063</v>
      </c>
      <c r="I335" s="16" t="str">
        <f t="shared" si="4"/>
        <v>https://www.ug.dk/search/49063</v>
      </c>
    </row>
    <row r="336" spans="1:9" ht="14.7" customHeight="1" x14ac:dyDescent="0.3">
      <c r="A336" s="3" t="s">
        <v>680</v>
      </c>
      <c r="B336" s="3" t="s">
        <v>584</v>
      </c>
      <c r="C336" s="3" t="s">
        <v>12</v>
      </c>
      <c r="D336" s="3">
        <v>49064</v>
      </c>
      <c r="E336" s="3">
        <v>10</v>
      </c>
      <c r="F336" s="3"/>
      <c r="G336" s="17" t="s">
        <v>510</v>
      </c>
      <c r="H336" s="18" t="str">
        <f>CONCATENATE(Tabel13432[[#This Row],[Kolonne1]],Tabel13432[[#This Row],[Kursuskode (AMU-kode/ modulnr. Etc.)]])</f>
        <v>https://www.ug.dk/search/49064</v>
      </c>
      <c r="I336" s="16" t="str">
        <f t="shared" si="4"/>
        <v>https://www.ug.dk/search/49064</v>
      </c>
    </row>
    <row r="337" spans="1:9" ht="14.7" customHeight="1" x14ac:dyDescent="0.3">
      <c r="A337" s="3" t="s">
        <v>680</v>
      </c>
      <c r="B337" s="3" t="s">
        <v>689</v>
      </c>
      <c r="C337" s="3" t="s">
        <v>12</v>
      </c>
      <c r="D337" s="3">
        <v>43601</v>
      </c>
      <c r="E337" s="3">
        <v>5</v>
      </c>
      <c r="F337" s="3"/>
      <c r="G337" s="17" t="s">
        <v>510</v>
      </c>
      <c r="H337" s="18" t="str">
        <f>CONCATENATE(Tabel13432[[#This Row],[Kolonne1]],Tabel13432[[#This Row],[Kursuskode (AMU-kode/ modulnr. Etc.)]])</f>
        <v>https://www.ug.dk/search/43601</v>
      </c>
      <c r="I337" s="16" t="str">
        <f t="shared" si="4"/>
        <v>https://www.ug.dk/search/43601</v>
      </c>
    </row>
    <row r="338" spans="1:9" ht="14.7" customHeight="1" x14ac:dyDescent="0.3">
      <c r="A338" s="3" t="s">
        <v>680</v>
      </c>
      <c r="B338" s="3" t="s">
        <v>688</v>
      </c>
      <c r="C338" s="3" t="s">
        <v>12</v>
      </c>
      <c r="D338" s="3">
        <v>43600</v>
      </c>
      <c r="E338" s="3">
        <v>5</v>
      </c>
      <c r="F338" s="3"/>
      <c r="G338" s="17" t="s">
        <v>510</v>
      </c>
      <c r="H338" s="18" t="str">
        <f>CONCATENATE(Tabel13432[[#This Row],[Kolonne1]],Tabel13432[[#This Row],[Kursuskode (AMU-kode/ modulnr. Etc.)]])</f>
        <v>https://www.ug.dk/search/43600</v>
      </c>
      <c r="I338" s="16" t="str">
        <f t="shared" si="4"/>
        <v>https://www.ug.dk/search/43600</v>
      </c>
    </row>
    <row r="339" spans="1:9" ht="14.7" customHeight="1" x14ac:dyDescent="0.3">
      <c r="A339" s="3" t="s">
        <v>680</v>
      </c>
      <c r="B339" s="3" t="s">
        <v>687</v>
      </c>
      <c r="C339" s="3" t="s">
        <v>12</v>
      </c>
      <c r="D339" s="3">
        <v>49888</v>
      </c>
      <c r="E339" s="3">
        <v>5</v>
      </c>
      <c r="F339" s="3"/>
      <c r="G339" s="17" t="s">
        <v>510</v>
      </c>
      <c r="H339" s="18" t="str">
        <f>CONCATENATE(Tabel13432[[#This Row],[Kolonne1]],Tabel13432[[#This Row],[Kursuskode (AMU-kode/ modulnr. Etc.)]])</f>
        <v>https://www.ug.dk/search/49888</v>
      </c>
      <c r="I339" s="16" t="str">
        <f t="shared" si="4"/>
        <v>https://www.ug.dk/search/49888</v>
      </c>
    </row>
    <row r="340" spans="1:9" ht="14.7" customHeight="1" x14ac:dyDescent="0.3">
      <c r="A340" s="3" t="s">
        <v>680</v>
      </c>
      <c r="B340" s="3" t="s">
        <v>686</v>
      </c>
      <c r="C340" s="3" t="s">
        <v>12</v>
      </c>
      <c r="D340" s="3">
        <v>49886</v>
      </c>
      <c r="E340" s="3">
        <v>5</v>
      </c>
      <c r="F340" s="3"/>
      <c r="G340" s="17" t="s">
        <v>510</v>
      </c>
      <c r="H340" s="18" t="str">
        <f>CONCATENATE(Tabel13432[[#This Row],[Kolonne1]],Tabel13432[[#This Row],[Kursuskode (AMU-kode/ modulnr. Etc.)]])</f>
        <v>https://www.ug.dk/search/49886</v>
      </c>
      <c r="I340" s="16" t="str">
        <f t="shared" si="4"/>
        <v>https://www.ug.dk/search/49886</v>
      </c>
    </row>
    <row r="341" spans="1:9" ht="14.7" customHeight="1" x14ac:dyDescent="0.3">
      <c r="A341" s="3" t="s">
        <v>680</v>
      </c>
      <c r="B341" s="3" t="s">
        <v>685</v>
      </c>
      <c r="C341" s="3" t="s">
        <v>12</v>
      </c>
      <c r="D341" s="3">
        <v>48139</v>
      </c>
      <c r="E341" s="3">
        <v>2</v>
      </c>
      <c r="F341" s="3"/>
      <c r="G341" s="17" t="s">
        <v>510</v>
      </c>
      <c r="H341" s="18" t="str">
        <f>CONCATENATE(Tabel13432[[#This Row],[Kolonne1]],Tabel13432[[#This Row],[Kursuskode (AMU-kode/ modulnr. Etc.)]])</f>
        <v>https://www.ug.dk/search/48139</v>
      </c>
      <c r="I341" s="16" t="str">
        <f t="shared" si="4"/>
        <v>https://www.ug.dk/search/48139</v>
      </c>
    </row>
    <row r="342" spans="1:9" ht="14.7" customHeight="1" x14ac:dyDescent="0.3">
      <c r="A342" s="3" t="s">
        <v>680</v>
      </c>
      <c r="B342" s="3" t="s">
        <v>684</v>
      </c>
      <c r="C342" s="3" t="s">
        <v>12</v>
      </c>
      <c r="D342" s="3">
        <v>49947</v>
      </c>
      <c r="E342" s="3">
        <v>2</v>
      </c>
      <c r="F342" s="3"/>
      <c r="G342" s="17" t="s">
        <v>510</v>
      </c>
      <c r="H342" s="18" t="str">
        <f>CONCATENATE(Tabel13432[[#This Row],[Kolonne1]],Tabel13432[[#This Row],[Kursuskode (AMU-kode/ modulnr. Etc.)]])</f>
        <v>https://www.ug.dk/search/49947</v>
      </c>
      <c r="I342" s="16" t="str">
        <f t="shared" si="4"/>
        <v>https://www.ug.dk/search/49947</v>
      </c>
    </row>
    <row r="343" spans="1:9" ht="14.7" customHeight="1" x14ac:dyDescent="0.3">
      <c r="A343" s="3" t="s">
        <v>680</v>
      </c>
      <c r="B343" s="3" t="s">
        <v>585</v>
      </c>
      <c r="C343" s="3" t="s">
        <v>12</v>
      </c>
      <c r="D343" s="3">
        <v>43502</v>
      </c>
      <c r="E343" s="3">
        <v>4</v>
      </c>
      <c r="F343" s="3"/>
      <c r="G343" s="17" t="s">
        <v>510</v>
      </c>
      <c r="H343" s="18" t="str">
        <f>CONCATENATE(Tabel13432[[#This Row],[Kolonne1]],Tabel13432[[#This Row],[Kursuskode (AMU-kode/ modulnr. Etc.)]])</f>
        <v>https://www.ug.dk/search/43502</v>
      </c>
      <c r="I343" s="16" t="str">
        <f t="shared" ref="I343:I405" si="5">HYPERLINK(H343,H343)</f>
        <v>https://www.ug.dk/search/43502</v>
      </c>
    </row>
    <row r="344" spans="1:9" ht="14.7" customHeight="1" x14ac:dyDescent="0.3">
      <c r="A344" s="3" t="s">
        <v>680</v>
      </c>
      <c r="B344" s="3" t="s">
        <v>683</v>
      </c>
      <c r="C344" s="3" t="s">
        <v>12</v>
      </c>
      <c r="D344" s="3">
        <v>49346</v>
      </c>
      <c r="E344" s="3">
        <v>3</v>
      </c>
      <c r="F344" s="3"/>
      <c r="G344" s="17" t="s">
        <v>510</v>
      </c>
      <c r="H344" s="18" t="str">
        <f>CONCATENATE(Tabel13432[[#This Row],[Kolonne1]],Tabel13432[[#This Row],[Kursuskode (AMU-kode/ modulnr. Etc.)]])</f>
        <v>https://www.ug.dk/search/49346</v>
      </c>
      <c r="I344" s="16" t="str">
        <f t="shared" si="5"/>
        <v>https://www.ug.dk/search/49346</v>
      </c>
    </row>
    <row r="345" spans="1:9" ht="14.7" customHeight="1" x14ac:dyDescent="0.3">
      <c r="A345" s="3" t="s">
        <v>680</v>
      </c>
      <c r="B345" s="3" t="s">
        <v>682</v>
      </c>
      <c r="C345" s="3" t="s">
        <v>12</v>
      </c>
      <c r="D345" s="3">
        <v>48684</v>
      </c>
      <c r="E345" s="3">
        <v>22</v>
      </c>
      <c r="F345" s="3"/>
      <c r="G345" s="17" t="s">
        <v>510</v>
      </c>
      <c r="H345" s="18" t="str">
        <f>CONCATENATE(Tabel13432[[#This Row],[Kolonne1]],Tabel13432[[#This Row],[Kursuskode (AMU-kode/ modulnr. Etc.)]])</f>
        <v>https://www.ug.dk/search/48684</v>
      </c>
      <c r="I345" s="16" t="str">
        <f t="shared" si="5"/>
        <v>https://www.ug.dk/search/48684</v>
      </c>
    </row>
    <row r="346" spans="1:9" ht="14.7" customHeight="1" x14ac:dyDescent="0.3">
      <c r="A346" s="3" t="s">
        <v>680</v>
      </c>
      <c r="B346" s="3" t="s">
        <v>681</v>
      </c>
      <c r="C346" s="3" t="s">
        <v>12</v>
      </c>
      <c r="D346" s="3">
        <v>48648</v>
      </c>
      <c r="E346" s="3">
        <v>5</v>
      </c>
      <c r="F346" s="3"/>
      <c r="G346" s="17" t="s">
        <v>510</v>
      </c>
      <c r="H346" s="18" t="str">
        <f>CONCATENATE(Tabel13432[[#This Row],[Kolonne1]],Tabel13432[[#This Row],[Kursuskode (AMU-kode/ modulnr. Etc.)]])</f>
        <v>https://www.ug.dk/search/48648</v>
      </c>
      <c r="I346" s="16" t="str">
        <f t="shared" si="5"/>
        <v>https://www.ug.dk/search/48648</v>
      </c>
    </row>
    <row r="347" spans="1:9" ht="14.7" customHeight="1" x14ac:dyDescent="0.3">
      <c r="A347" s="3" t="s">
        <v>680</v>
      </c>
      <c r="B347" s="3" t="s">
        <v>679</v>
      </c>
      <c r="C347" s="3" t="s">
        <v>12</v>
      </c>
      <c r="D347" s="3">
        <v>49797</v>
      </c>
      <c r="E347" s="3">
        <v>2</v>
      </c>
      <c r="F347" s="3"/>
      <c r="G347" s="17" t="s">
        <v>510</v>
      </c>
      <c r="H347" s="18" t="str">
        <f>CONCATENATE(Tabel13432[[#This Row],[Kolonne1]],Tabel13432[[#This Row],[Kursuskode (AMU-kode/ modulnr. Etc.)]])</f>
        <v>https://www.ug.dk/search/49797</v>
      </c>
      <c r="I347" s="16" t="str">
        <f t="shared" si="5"/>
        <v>https://www.ug.dk/search/49797</v>
      </c>
    </row>
    <row r="348" spans="1:9" ht="14.7" customHeight="1" x14ac:dyDescent="0.3">
      <c r="A348" s="2" t="s">
        <v>338</v>
      </c>
      <c r="B348" s="2" t="s">
        <v>678</v>
      </c>
      <c r="C348" s="2" t="s">
        <v>12</v>
      </c>
      <c r="D348" s="2">
        <v>48726</v>
      </c>
      <c r="E348" s="2">
        <v>3</v>
      </c>
      <c r="F348" s="2"/>
      <c r="G348" s="17" t="s">
        <v>510</v>
      </c>
      <c r="H348" s="18" t="str">
        <f>CONCATENATE(Tabel13432[[#This Row],[Kolonne1]],Tabel13432[[#This Row],[Kursuskode (AMU-kode/ modulnr. Etc.)]])</f>
        <v>https://www.ug.dk/search/48726</v>
      </c>
      <c r="I348" s="16" t="str">
        <f t="shared" si="5"/>
        <v>https://www.ug.dk/search/48726</v>
      </c>
    </row>
    <row r="349" spans="1:9" ht="14.7" customHeight="1" x14ac:dyDescent="0.3">
      <c r="A349" s="2" t="s">
        <v>338</v>
      </c>
      <c r="B349" s="2" t="s">
        <v>340</v>
      </c>
      <c r="C349" s="2" t="s">
        <v>639</v>
      </c>
      <c r="D349" s="2"/>
      <c r="E349" s="2">
        <v>30</v>
      </c>
      <c r="F349" s="2"/>
      <c r="G349" s="17" t="s">
        <v>510</v>
      </c>
      <c r="H349" s="6" t="s">
        <v>515</v>
      </c>
      <c r="I349" s="16" t="str">
        <f t="shared" si="5"/>
        <v>https://www.rar-bm.dk/da/private-kurser-positiv-liste/</v>
      </c>
    </row>
    <row r="350" spans="1:9" s="7" customFormat="1" ht="14.7" customHeight="1" x14ac:dyDescent="0.3">
      <c r="A350" s="2" t="s">
        <v>338</v>
      </c>
      <c r="B350" s="2" t="s">
        <v>586</v>
      </c>
      <c r="C350" s="2" t="s">
        <v>12</v>
      </c>
      <c r="D350" s="2">
        <v>49846</v>
      </c>
      <c r="E350" s="2">
        <v>5</v>
      </c>
      <c r="F350" s="2"/>
      <c r="G350" s="17" t="s">
        <v>510</v>
      </c>
      <c r="H350" s="18" t="str">
        <f>CONCATENATE(Tabel13432[[#This Row],[Kolonne1]],Tabel13432[[#This Row],[Kursuskode (AMU-kode/ modulnr. Etc.)]])</f>
        <v>https://www.ug.dk/search/49846</v>
      </c>
      <c r="I350" s="16" t="str">
        <f t="shared" si="5"/>
        <v>https://www.ug.dk/search/49846</v>
      </c>
    </row>
    <row r="351" spans="1:9" ht="14.7" customHeight="1" x14ac:dyDescent="0.3">
      <c r="A351" s="2" t="s">
        <v>338</v>
      </c>
      <c r="B351" s="2" t="s">
        <v>345</v>
      </c>
      <c r="C351" s="2" t="s">
        <v>12</v>
      </c>
      <c r="D351" s="2">
        <v>48734</v>
      </c>
      <c r="E351" s="2">
        <v>3</v>
      </c>
      <c r="F351" s="2"/>
      <c r="G351" s="17" t="s">
        <v>510</v>
      </c>
      <c r="H351" s="18" t="str">
        <f>CONCATENATE(Tabel13432[[#This Row],[Kolonne1]],Tabel13432[[#This Row],[Kursuskode (AMU-kode/ modulnr. Etc.)]])</f>
        <v>https://www.ug.dk/search/48734</v>
      </c>
      <c r="I351" s="16" t="str">
        <f t="shared" si="5"/>
        <v>https://www.ug.dk/search/48734</v>
      </c>
    </row>
    <row r="352" spans="1:9" ht="14.7" customHeight="1" x14ac:dyDescent="0.3">
      <c r="A352" s="2" t="s">
        <v>338</v>
      </c>
      <c r="B352" s="2" t="s">
        <v>347</v>
      </c>
      <c r="C352" s="2" t="s">
        <v>12</v>
      </c>
      <c r="D352" s="2">
        <v>48731</v>
      </c>
      <c r="E352" s="2">
        <v>2</v>
      </c>
      <c r="F352" s="2"/>
      <c r="G352" s="17" t="s">
        <v>510</v>
      </c>
      <c r="H352" s="18" t="str">
        <f>CONCATENATE(Tabel13432[[#This Row],[Kolonne1]],Tabel13432[[#This Row],[Kursuskode (AMU-kode/ modulnr. Etc.)]])</f>
        <v>https://www.ug.dk/search/48731</v>
      </c>
      <c r="I352" s="16" t="str">
        <f t="shared" si="5"/>
        <v>https://www.ug.dk/search/48731</v>
      </c>
    </row>
    <row r="353" spans="1:9" ht="14.7" customHeight="1" x14ac:dyDescent="0.3">
      <c r="A353" s="2" t="s">
        <v>338</v>
      </c>
      <c r="B353" s="2" t="s">
        <v>348</v>
      </c>
      <c r="C353" s="2" t="s">
        <v>12</v>
      </c>
      <c r="D353" s="2">
        <v>48384</v>
      </c>
      <c r="E353" s="2">
        <v>3</v>
      </c>
      <c r="F353" s="2"/>
      <c r="G353" s="17" t="s">
        <v>510</v>
      </c>
      <c r="H353" s="18" t="str">
        <f>CONCATENATE(Tabel13432[[#This Row],[Kolonne1]],Tabel13432[[#This Row],[Kursuskode (AMU-kode/ modulnr. Etc.)]])</f>
        <v>https://www.ug.dk/search/48384</v>
      </c>
      <c r="I353" s="16" t="str">
        <f t="shared" si="5"/>
        <v>https://www.ug.dk/search/48384</v>
      </c>
    </row>
    <row r="354" spans="1:9" ht="14.7" customHeight="1" x14ac:dyDescent="0.3">
      <c r="A354" s="2" t="s">
        <v>338</v>
      </c>
      <c r="B354" s="2" t="s">
        <v>855</v>
      </c>
      <c r="C354" s="2" t="s">
        <v>12</v>
      </c>
      <c r="D354" s="2">
        <v>49857</v>
      </c>
      <c r="E354" s="2">
        <v>2</v>
      </c>
      <c r="F354" s="2"/>
      <c r="G354" s="17" t="s">
        <v>510</v>
      </c>
      <c r="H354" s="18" t="str">
        <f>CONCATENATE(Tabel13432[[#This Row],[Kolonne1]],Tabel13432[[#This Row],[Kursuskode (AMU-kode/ modulnr. Etc.)]])</f>
        <v>https://www.ug.dk/search/49857</v>
      </c>
      <c r="I354" s="16" t="str">
        <f t="shared" si="5"/>
        <v>https://www.ug.dk/search/49857</v>
      </c>
    </row>
    <row r="355" spans="1:9" ht="14.7" customHeight="1" x14ac:dyDescent="0.3">
      <c r="A355" s="2" t="s">
        <v>338</v>
      </c>
      <c r="B355" s="2" t="s">
        <v>677</v>
      </c>
      <c r="C355" s="2" t="s">
        <v>12</v>
      </c>
      <c r="D355" s="2">
        <v>40138</v>
      </c>
      <c r="E355" s="2">
        <v>2</v>
      </c>
      <c r="F355" s="2"/>
      <c r="G355" s="17" t="s">
        <v>510</v>
      </c>
      <c r="H355" s="18" t="str">
        <f>CONCATENATE(Tabel13432[[#This Row],[Kolonne1]],Tabel13432[[#This Row],[Kursuskode (AMU-kode/ modulnr. Etc.)]])</f>
        <v>https://www.ug.dk/search/40138</v>
      </c>
      <c r="I355" s="16" t="str">
        <f t="shared" si="5"/>
        <v>https://www.ug.dk/search/40138</v>
      </c>
    </row>
    <row r="356" spans="1:9" ht="14.7" customHeight="1" x14ac:dyDescent="0.3">
      <c r="A356" s="2" t="s">
        <v>338</v>
      </c>
      <c r="B356" s="2" t="s">
        <v>409</v>
      </c>
      <c r="C356" s="2" t="s">
        <v>12</v>
      </c>
      <c r="D356" s="2">
        <v>44627</v>
      </c>
      <c r="E356" s="2">
        <v>4</v>
      </c>
      <c r="F356" s="2"/>
      <c r="G356" s="17" t="s">
        <v>510</v>
      </c>
      <c r="H356" s="18" t="str">
        <f>CONCATENATE(Tabel13432[[#This Row],[Kolonne1]],Tabel13432[[#This Row],[Kursuskode (AMU-kode/ modulnr. Etc.)]])</f>
        <v>https://www.ug.dk/search/44627</v>
      </c>
      <c r="I356" s="16" t="str">
        <f t="shared" si="5"/>
        <v>https://www.ug.dk/search/44627</v>
      </c>
    </row>
    <row r="357" spans="1:9" ht="14.7" customHeight="1" x14ac:dyDescent="0.3">
      <c r="A357" s="2" t="s">
        <v>338</v>
      </c>
      <c r="B357" s="2" t="s">
        <v>412</v>
      </c>
      <c r="C357" s="2" t="s">
        <v>12</v>
      </c>
      <c r="D357" s="2">
        <v>49489</v>
      </c>
      <c r="E357" s="2">
        <v>3</v>
      </c>
      <c r="F357" s="2"/>
      <c r="G357" s="17" t="s">
        <v>510</v>
      </c>
      <c r="H357" s="18" t="str">
        <f>CONCATENATE(Tabel13432[[#This Row],[Kolonne1]],Tabel13432[[#This Row],[Kursuskode (AMU-kode/ modulnr. Etc.)]])</f>
        <v>https://www.ug.dk/search/49489</v>
      </c>
      <c r="I357" s="16" t="str">
        <f t="shared" si="5"/>
        <v>https://www.ug.dk/search/49489</v>
      </c>
    </row>
    <row r="358" spans="1:9" ht="14.7" customHeight="1" x14ac:dyDescent="0.3">
      <c r="A358" s="2" t="s">
        <v>338</v>
      </c>
      <c r="B358" s="2" t="s">
        <v>359</v>
      </c>
      <c r="C358" s="2" t="s">
        <v>12</v>
      </c>
      <c r="D358" s="2">
        <v>49777</v>
      </c>
      <c r="E358" s="2">
        <v>15</v>
      </c>
      <c r="F358" s="2"/>
      <c r="G358" s="17" t="s">
        <v>510</v>
      </c>
      <c r="H358" s="18" t="str">
        <f>CONCATENATE(Tabel13432[[#This Row],[Kolonne1]],Tabel13432[[#This Row],[Kursuskode (AMU-kode/ modulnr. Etc.)]])</f>
        <v>https://www.ug.dk/search/49777</v>
      </c>
      <c r="I358" s="16" t="str">
        <f t="shared" si="5"/>
        <v>https://www.ug.dk/search/49777</v>
      </c>
    </row>
    <row r="359" spans="1:9" ht="14.7" customHeight="1" x14ac:dyDescent="0.3">
      <c r="A359" s="2" t="s">
        <v>338</v>
      </c>
      <c r="B359" s="2" t="s">
        <v>676</v>
      </c>
      <c r="C359" s="2" t="s">
        <v>12</v>
      </c>
      <c r="D359" s="2">
        <v>47485</v>
      </c>
      <c r="E359" s="2">
        <v>30</v>
      </c>
      <c r="F359" s="2"/>
      <c r="G359" s="17" t="s">
        <v>510</v>
      </c>
      <c r="H359" s="18" t="str">
        <f>CONCATENATE(Tabel13432[[#This Row],[Kolonne1]],Tabel13432[[#This Row],[Kursuskode (AMU-kode/ modulnr. Etc.)]])</f>
        <v>https://www.ug.dk/search/47485</v>
      </c>
      <c r="I359" s="16" t="str">
        <f t="shared" si="5"/>
        <v>https://www.ug.dk/search/47485</v>
      </c>
    </row>
    <row r="360" spans="1:9" ht="14.7" customHeight="1" x14ac:dyDescent="0.3">
      <c r="A360" s="2" t="s">
        <v>338</v>
      </c>
      <c r="B360" s="2" t="s">
        <v>360</v>
      </c>
      <c r="C360" s="2" t="s">
        <v>12</v>
      </c>
      <c r="D360" s="2">
        <v>42665</v>
      </c>
      <c r="E360" s="2">
        <v>5</v>
      </c>
      <c r="F360" s="2"/>
      <c r="G360" s="17" t="s">
        <v>510</v>
      </c>
      <c r="H360" s="18" t="str">
        <f>CONCATENATE(Tabel13432[[#This Row],[Kolonne1]],Tabel13432[[#This Row],[Kursuskode (AMU-kode/ modulnr. Etc.)]])</f>
        <v>https://www.ug.dk/search/42665</v>
      </c>
      <c r="I360" s="16" t="str">
        <f t="shared" si="5"/>
        <v>https://www.ug.dk/search/42665</v>
      </c>
    </row>
    <row r="361" spans="1:9" ht="14.7" customHeight="1" x14ac:dyDescent="0.3">
      <c r="A361" s="2" t="s">
        <v>338</v>
      </c>
      <c r="B361" s="2" t="s">
        <v>675</v>
      </c>
      <c r="C361" s="2" t="s">
        <v>12</v>
      </c>
      <c r="D361" s="2">
        <v>44886</v>
      </c>
      <c r="E361" s="2">
        <v>5</v>
      </c>
      <c r="F361" s="2"/>
      <c r="G361" s="17" t="s">
        <v>510</v>
      </c>
      <c r="H361" s="18" t="str">
        <f>CONCATENATE(Tabel13432[[#This Row],[Kolonne1]],Tabel13432[[#This Row],[Kursuskode (AMU-kode/ modulnr. Etc.)]])</f>
        <v>https://www.ug.dk/search/44886</v>
      </c>
      <c r="I361" s="16" t="str">
        <f t="shared" si="5"/>
        <v>https://www.ug.dk/search/44886</v>
      </c>
    </row>
    <row r="362" spans="1:9" ht="14.7" customHeight="1" x14ac:dyDescent="0.3">
      <c r="A362" s="3" t="s">
        <v>361</v>
      </c>
      <c r="B362" s="3" t="s">
        <v>587</v>
      </c>
      <c r="C362" s="3" t="s">
        <v>12</v>
      </c>
      <c r="D362" s="3">
        <v>49366</v>
      </c>
      <c r="E362" s="3">
        <v>4</v>
      </c>
      <c r="F362" s="3"/>
      <c r="G362" s="17" t="s">
        <v>510</v>
      </c>
      <c r="H362" s="18" t="str">
        <f>CONCATENATE(Tabel13432[[#This Row],[Kolonne1]],Tabel13432[[#This Row],[Kursuskode (AMU-kode/ modulnr. Etc.)]])</f>
        <v>https://www.ug.dk/search/49366</v>
      </c>
      <c r="I362" s="16" t="str">
        <f t="shared" si="5"/>
        <v>https://www.ug.dk/search/49366</v>
      </c>
    </row>
    <row r="363" spans="1:9" ht="14.7" customHeight="1" x14ac:dyDescent="0.3">
      <c r="A363" s="3" t="s">
        <v>361</v>
      </c>
      <c r="B363" s="3" t="s">
        <v>363</v>
      </c>
      <c r="C363" s="3" t="s">
        <v>12</v>
      </c>
      <c r="D363" s="3">
        <v>49326</v>
      </c>
      <c r="E363" s="3">
        <v>10</v>
      </c>
      <c r="F363" s="3"/>
      <c r="G363" s="17" t="s">
        <v>510</v>
      </c>
      <c r="H363" s="18" t="str">
        <f>CONCATENATE(Tabel13432[[#This Row],[Kolonne1]],Tabel13432[[#This Row],[Kursuskode (AMU-kode/ modulnr. Etc.)]])</f>
        <v>https://www.ug.dk/search/49326</v>
      </c>
      <c r="I363" s="16" t="str">
        <f t="shared" si="5"/>
        <v>https://www.ug.dk/search/49326</v>
      </c>
    </row>
    <row r="364" spans="1:9" ht="14.7" customHeight="1" x14ac:dyDescent="0.3">
      <c r="A364" s="3" t="s">
        <v>361</v>
      </c>
      <c r="B364" s="3" t="s">
        <v>588</v>
      </c>
      <c r="C364" s="3" t="s">
        <v>12</v>
      </c>
      <c r="D364" s="3">
        <v>49347</v>
      </c>
      <c r="E364" s="3">
        <v>20</v>
      </c>
      <c r="F364" s="3"/>
      <c r="G364" s="17" t="s">
        <v>510</v>
      </c>
      <c r="H364" s="18" t="str">
        <f>CONCATENATE(Tabel13432[[#This Row],[Kolonne1]],Tabel13432[[#This Row],[Kursuskode (AMU-kode/ modulnr. Etc.)]])</f>
        <v>https://www.ug.dk/search/49347</v>
      </c>
      <c r="I364" s="16" t="str">
        <f t="shared" si="5"/>
        <v>https://www.ug.dk/search/49347</v>
      </c>
    </row>
    <row r="365" spans="1:9" ht="14.7" customHeight="1" x14ac:dyDescent="0.3">
      <c r="A365" s="3" t="s">
        <v>361</v>
      </c>
      <c r="B365" s="3" t="s">
        <v>589</v>
      </c>
      <c r="C365" s="3" t="s">
        <v>12</v>
      </c>
      <c r="D365" s="3">
        <v>49367</v>
      </c>
      <c r="E365" s="3">
        <v>2</v>
      </c>
      <c r="F365" s="3"/>
      <c r="G365" s="17" t="s">
        <v>510</v>
      </c>
      <c r="H365" s="18" t="str">
        <f>CONCATENATE(Tabel13432[[#This Row],[Kolonne1]],Tabel13432[[#This Row],[Kursuskode (AMU-kode/ modulnr. Etc.)]])</f>
        <v>https://www.ug.dk/search/49367</v>
      </c>
      <c r="I365" s="16" t="str">
        <f t="shared" si="5"/>
        <v>https://www.ug.dk/search/49367</v>
      </c>
    </row>
    <row r="366" spans="1:9" ht="14.7" customHeight="1" x14ac:dyDescent="0.3">
      <c r="A366" s="3" t="s">
        <v>361</v>
      </c>
      <c r="B366" s="3" t="s">
        <v>526</v>
      </c>
      <c r="C366" s="3" t="s">
        <v>12</v>
      </c>
      <c r="D366" s="3">
        <v>45571</v>
      </c>
      <c r="E366" s="3">
        <v>10</v>
      </c>
      <c r="F366" s="3"/>
      <c r="G366" s="17" t="s">
        <v>510</v>
      </c>
      <c r="H366" s="18" t="str">
        <f>CONCATENATE(Tabel13432[[#This Row],[Kolonne1]],Tabel13432[[#This Row],[Kursuskode (AMU-kode/ modulnr. Etc.)]])</f>
        <v>https://www.ug.dk/search/45571</v>
      </c>
      <c r="I366" s="16" t="str">
        <f t="shared" si="5"/>
        <v>https://www.ug.dk/search/45571</v>
      </c>
    </row>
    <row r="367" spans="1:9" ht="14.7" customHeight="1" x14ac:dyDescent="0.3">
      <c r="A367" s="3" t="s">
        <v>361</v>
      </c>
      <c r="B367" s="3" t="s">
        <v>846</v>
      </c>
      <c r="C367" s="3" t="s">
        <v>639</v>
      </c>
      <c r="D367" s="22"/>
      <c r="E367" s="22">
        <v>2</v>
      </c>
      <c r="F367" s="22"/>
      <c r="G367" s="17" t="s">
        <v>510</v>
      </c>
      <c r="H367" s="6" t="s">
        <v>515</v>
      </c>
      <c r="I367" s="16" t="str">
        <f t="shared" si="5"/>
        <v>https://www.rar-bm.dk/da/private-kurser-positiv-liste/</v>
      </c>
    </row>
    <row r="368" spans="1:9" ht="14.7" customHeight="1" x14ac:dyDescent="0.3">
      <c r="A368" s="3" t="s">
        <v>361</v>
      </c>
      <c r="B368" s="4" t="s">
        <v>590</v>
      </c>
      <c r="C368" s="4" t="s">
        <v>12</v>
      </c>
      <c r="D368" s="4">
        <v>49349</v>
      </c>
      <c r="E368" s="4">
        <v>1</v>
      </c>
      <c r="F368" s="4"/>
      <c r="G368" s="17" t="s">
        <v>510</v>
      </c>
      <c r="H368" s="18" t="str">
        <f>CONCATENATE(Tabel13432[[#This Row],[Kolonne1]],Tabel13432[[#This Row],[Kursuskode (AMU-kode/ modulnr. Etc.)]])</f>
        <v>https://www.ug.dk/search/49349</v>
      </c>
      <c r="I368" s="16" t="str">
        <f t="shared" si="5"/>
        <v>https://www.ug.dk/search/49349</v>
      </c>
    </row>
    <row r="369" spans="1:9" ht="14.7" customHeight="1" x14ac:dyDescent="0.3">
      <c r="A369" s="3" t="s">
        <v>361</v>
      </c>
      <c r="B369" s="4" t="s">
        <v>674</v>
      </c>
      <c r="C369" s="4" t="s">
        <v>12</v>
      </c>
      <c r="D369" s="4">
        <v>49789</v>
      </c>
      <c r="E369" s="4">
        <v>1</v>
      </c>
      <c r="F369" s="4"/>
      <c r="G369" s="17" t="s">
        <v>510</v>
      </c>
      <c r="H369" s="18" t="str">
        <f>CONCATENATE(Tabel13432[[#This Row],[Kolonne1]],Tabel13432[[#This Row],[Kursuskode (AMU-kode/ modulnr. Etc.)]])</f>
        <v>https://www.ug.dk/search/49789</v>
      </c>
      <c r="I369" s="16" t="str">
        <f t="shared" si="5"/>
        <v>https://www.ug.dk/search/49789</v>
      </c>
    </row>
    <row r="370" spans="1:9" ht="14.7" customHeight="1" x14ac:dyDescent="0.3">
      <c r="A370" s="3" t="s">
        <v>361</v>
      </c>
      <c r="B370" s="4" t="s">
        <v>673</v>
      </c>
      <c r="C370" s="4" t="s">
        <v>12</v>
      </c>
      <c r="D370" s="4">
        <v>49333</v>
      </c>
      <c r="E370" s="4">
        <v>5</v>
      </c>
      <c r="F370" s="4"/>
      <c r="G370" s="17" t="s">
        <v>510</v>
      </c>
      <c r="H370" s="18" t="str">
        <f>CONCATENATE(Tabel13432[[#This Row],[Kolonne1]],Tabel13432[[#This Row],[Kursuskode (AMU-kode/ modulnr. Etc.)]])</f>
        <v>https://www.ug.dk/search/49333</v>
      </c>
      <c r="I370" s="16" t="str">
        <f t="shared" si="5"/>
        <v>https://www.ug.dk/search/49333</v>
      </c>
    </row>
    <row r="371" spans="1:9" ht="14.7" customHeight="1" x14ac:dyDescent="0.3">
      <c r="A371" s="3" t="s">
        <v>361</v>
      </c>
      <c r="B371" s="4" t="s">
        <v>672</v>
      </c>
      <c r="C371" s="4" t="s">
        <v>12</v>
      </c>
      <c r="D371" s="4">
        <v>49370</v>
      </c>
      <c r="E371" s="4">
        <v>5</v>
      </c>
      <c r="F371" s="4"/>
      <c r="G371" s="17" t="s">
        <v>510</v>
      </c>
      <c r="H371" s="18" t="str">
        <f>CONCATENATE(Tabel13432[[#This Row],[Kolonne1]],Tabel13432[[#This Row],[Kursuskode (AMU-kode/ modulnr. Etc.)]])</f>
        <v>https://www.ug.dk/search/49370</v>
      </c>
      <c r="I371" s="16" t="str">
        <f t="shared" si="5"/>
        <v>https://www.ug.dk/search/49370</v>
      </c>
    </row>
    <row r="372" spans="1:9" ht="14.7" customHeight="1" x14ac:dyDescent="0.3">
      <c r="A372" s="3" t="s">
        <v>361</v>
      </c>
      <c r="B372" s="3" t="s">
        <v>671</v>
      </c>
      <c r="C372" s="3" t="s">
        <v>12</v>
      </c>
      <c r="D372" s="3">
        <v>49354</v>
      </c>
      <c r="E372" s="3">
        <v>2</v>
      </c>
      <c r="F372" s="3"/>
      <c r="G372" s="17" t="s">
        <v>510</v>
      </c>
      <c r="H372" s="18" t="str">
        <f>CONCATENATE(Tabel13432[[#This Row],[Kolonne1]],Tabel13432[[#This Row],[Kursuskode (AMU-kode/ modulnr. Etc.)]])</f>
        <v>https://www.ug.dk/search/49354</v>
      </c>
      <c r="I372" s="16" t="str">
        <f t="shared" si="5"/>
        <v>https://www.ug.dk/search/49354</v>
      </c>
    </row>
    <row r="373" spans="1:9" ht="14.7" customHeight="1" x14ac:dyDescent="0.3">
      <c r="A373" s="3" t="s">
        <v>361</v>
      </c>
      <c r="B373" s="3" t="s">
        <v>670</v>
      </c>
      <c r="C373" s="3" t="s">
        <v>12</v>
      </c>
      <c r="D373" s="3">
        <v>49353</v>
      </c>
      <c r="E373" s="3">
        <v>2</v>
      </c>
      <c r="F373" s="3"/>
      <c r="G373" s="17" t="s">
        <v>510</v>
      </c>
      <c r="H373" s="18" t="str">
        <f>CONCATENATE(Tabel13432[[#This Row],[Kolonne1]],Tabel13432[[#This Row],[Kursuskode (AMU-kode/ modulnr. Etc.)]])</f>
        <v>https://www.ug.dk/search/49353</v>
      </c>
      <c r="I373" s="16" t="str">
        <f t="shared" si="5"/>
        <v>https://www.ug.dk/search/49353</v>
      </c>
    </row>
    <row r="374" spans="1:9" ht="14.7" customHeight="1" x14ac:dyDescent="0.3">
      <c r="A374" s="3" t="s">
        <v>361</v>
      </c>
      <c r="B374" s="3" t="s">
        <v>848</v>
      </c>
      <c r="C374" s="3" t="s">
        <v>639</v>
      </c>
      <c r="D374" s="22"/>
      <c r="E374" s="22">
        <v>4</v>
      </c>
      <c r="F374" s="22"/>
      <c r="G374" s="17" t="s">
        <v>510</v>
      </c>
      <c r="H374" s="6" t="s">
        <v>515</v>
      </c>
      <c r="I374" s="16" t="str">
        <f t="shared" si="5"/>
        <v>https://www.rar-bm.dk/da/private-kurser-positiv-liste/</v>
      </c>
    </row>
    <row r="375" spans="1:9" ht="14.7" customHeight="1" x14ac:dyDescent="0.3">
      <c r="A375" s="3" t="s">
        <v>361</v>
      </c>
      <c r="B375" s="3" t="s">
        <v>847</v>
      </c>
      <c r="C375" s="3" t="s">
        <v>639</v>
      </c>
      <c r="D375" s="22"/>
      <c r="E375" s="22">
        <v>2</v>
      </c>
      <c r="F375" s="22"/>
      <c r="G375" s="17" t="s">
        <v>510</v>
      </c>
      <c r="H375" s="6" t="s">
        <v>515</v>
      </c>
      <c r="I375" s="16" t="str">
        <f t="shared" si="5"/>
        <v>https://www.rar-bm.dk/da/private-kurser-positiv-liste/</v>
      </c>
    </row>
    <row r="376" spans="1:9" ht="14.7" customHeight="1" x14ac:dyDescent="0.3">
      <c r="A376" s="3" t="s">
        <v>361</v>
      </c>
      <c r="B376" s="3" t="s">
        <v>369</v>
      </c>
      <c r="C376" s="3" t="s">
        <v>12</v>
      </c>
      <c r="D376" s="3">
        <v>49350</v>
      </c>
      <c r="E376" s="3">
        <v>3</v>
      </c>
      <c r="F376" s="3"/>
      <c r="G376" s="17" t="s">
        <v>510</v>
      </c>
      <c r="H376" s="18" t="str">
        <f>CONCATENATE(Tabel13432[[#This Row],[Kolonne1]],Tabel13432[[#This Row],[Kursuskode (AMU-kode/ modulnr. Etc.)]])</f>
        <v>https://www.ug.dk/search/49350</v>
      </c>
      <c r="I376" s="16" t="str">
        <f t="shared" si="5"/>
        <v>https://www.ug.dk/search/49350</v>
      </c>
    </row>
    <row r="377" spans="1:9" ht="14.7" customHeight="1" x14ac:dyDescent="0.3">
      <c r="A377" s="3" t="s">
        <v>361</v>
      </c>
      <c r="B377" s="3" t="s">
        <v>849</v>
      </c>
      <c r="C377" s="3" t="s">
        <v>639</v>
      </c>
      <c r="D377" s="22"/>
      <c r="E377" s="22">
        <v>12</v>
      </c>
      <c r="F377" s="22"/>
      <c r="G377" s="17" t="s">
        <v>510</v>
      </c>
      <c r="H377" s="6" t="s">
        <v>515</v>
      </c>
      <c r="I377" s="16" t="str">
        <f t="shared" si="5"/>
        <v>https://www.rar-bm.dk/da/private-kurser-positiv-liste/</v>
      </c>
    </row>
    <row r="378" spans="1:9" ht="14.7" customHeight="1" x14ac:dyDescent="0.3">
      <c r="A378" s="3" t="s">
        <v>361</v>
      </c>
      <c r="B378" s="3" t="s">
        <v>669</v>
      </c>
      <c r="C378" s="3" t="s">
        <v>12</v>
      </c>
      <c r="D378" s="3">
        <v>49374</v>
      </c>
      <c r="E378" s="3">
        <v>5</v>
      </c>
      <c r="F378" s="3"/>
      <c r="G378" s="17" t="s">
        <v>510</v>
      </c>
      <c r="H378" s="18" t="str">
        <f>CONCATENATE(Tabel13432[[#This Row],[Kolonne1]],Tabel13432[[#This Row],[Kursuskode (AMU-kode/ modulnr. Etc.)]])</f>
        <v>https://www.ug.dk/search/49374</v>
      </c>
      <c r="I378" s="16" t="str">
        <f t="shared" si="5"/>
        <v>https://www.ug.dk/search/49374</v>
      </c>
    </row>
    <row r="379" spans="1:9" ht="14.7" customHeight="1" x14ac:dyDescent="0.3">
      <c r="A379" s="3" t="s">
        <v>361</v>
      </c>
      <c r="B379" s="3" t="s">
        <v>668</v>
      </c>
      <c r="C379" s="3" t="s">
        <v>12</v>
      </c>
      <c r="D379" s="3">
        <v>49371</v>
      </c>
      <c r="E379" s="3">
        <v>3</v>
      </c>
      <c r="F379" s="3"/>
      <c r="G379" s="17" t="s">
        <v>510</v>
      </c>
      <c r="H379" s="18" t="str">
        <f>CONCATENATE(Tabel13432[[#This Row],[Kolonne1]],Tabel13432[[#This Row],[Kursuskode (AMU-kode/ modulnr. Etc.)]])</f>
        <v>https://www.ug.dk/search/49371</v>
      </c>
      <c r="I379" s="16" t="str">
        <f t="shared" si="5"/>
        <v>https://www.ug.dk/search/49371</v>
      </c>
    </row>
    <row r="380" spans="1:9" ht="14.7" customHeight="1" x14ac:dyDescent="0.3">
      <c r="A380" s="3" t="s">
        <v>361</v>
      </c>
      <c r="B380" s="3" t="s">
        <v>591</v>
      </c>
      <c r="C380" s="3" t="s">
        <v>12</v>
      </c>
      <c r="D380" s="3">
        <v>49352</v>
      </c>
      <c r="E380" s="3">
        <v>4</v>
      </c>
      <c r="F380" s="3"/>
      <c r="G380" s="17" t="s">
        <v>510</v>
      </c>
      <c r="H380" s="18" t="str">
        <f>CONCATENATE(Tabel13432[[#This Row],[Kolonne1]],Tabel13432[[#This Row],[Kursuskode (AMU-kode/ modulnr. Etc.)]])</f>
        <v>https://www.ug.dk/search/49352</v>
      </c>
      <c r="I380" s="16" t="str">
        <f t="shared" si="5"/>
        <v>https://www.ug.dk/search/49352</v>
      </c>
    </row>
    <row r="381" spans="1:9" ht="14.7" customHeight="1" x14ac:dyDescent="0.3">
      <c r="A381" s="3" t="s">
        <v>361</v>
      </c>
      <c r="B381" s="3" t="s">
        <v>667</v>
      </c>
      <c r="C381" s="3" t="s">
        <v>12</v>
      </c>
      <c r="D381" s="3">
        <v>49198</v>
      </c>
      <c r="E381" s="3">
        <v>2</v>
      </c>
      <c r="F381" s="3"/>
      <c r="G381" s="17" t="s">
        <v>510</v>
      </c>
      <c r="H381" s="18" t="str">
        <f>CONCATENATE(Tabel13432[[#This Row],[Kolonne1]],Tabel13432[[#This Row],[Kursuskode (AMU-kode/ modulnr. Etc.)]])</f>
        <v>https://www.ug.dk/search/49198</v>
      </c>
      <c r="I381" s="16" t="str">
        <f t="shared" si="5"/>
        <v>https://www.ug.dk/search/49198</v>
      </c>
    </row>
    <row r="382" spans="1:9" ht="14.7" customHeight="1" x14ac:dyDescent="0.3">
      <c r="A382" s="2" t="s">
        <v>373</v>
      </c>
      <c r="B382" s="2" t="s">
        <v>665</v>
      </c>
      <c r="C382" s="2" t="s">
        <v>12</v>
      </c>
      <c r="D382" s="2">
        <v>48778</v>
      </c>
      <c r="E382" s="2">
        <v>1</v>
      </c>
      <c r="F382" s="2"/>
      <c r="G382" s="17" t="s">
        <v>510</v>
      </c>
      <c r="H382" s="18" t="str">
        <f>CONCATENATE(Tabel13432[[#This Row],[Kolonne1]],Tabel13432[[#This Row],[Kursuskode (AMU-kode/ modulnr. Etc.)]])</f>
        <v>https://www.ug.dk/search/48778</v>
      </c>
      <c r="I382" s="16" t="str">
        <f t="shared" si="5"/>
        <v>https://www.ug.dk/search/48778</v>
      </c>
    </row>
    <row r="383" spans="1:9" ht="14.7" customHeight="1" x14ac:dyDescent="0.3">
      <c r="A383" s="2" t="s">
        <v>373</v>
      </c>
      <c r="B383" s="2" t="s">
        <v>376</v>
      </c>
      <c r="C383" s="2" t="s">
        <v>184</v>
      </c>
      <c r="D383" s="2"/>
      <c r="E383" s="2"/>
      <c r="F383" s="2">
        <v>5</v>
      </c>
      <c r="G383" s="17" t="s">
        <v>510</v>
      </c>
      <c r="H383" s="18" t="str">
        <f>CONCATENATE(Tabel13432[[#This Row],[Kolonne1]],Tabel13432[[#This Row],[Uddannelsesforløb/kursusnavn/kursustitel ]])</f>
        <v>https://www.ug.dk/search/Bæredygtigt indkøb</v>
      </c>
      <c r="I383" s="16" t="str">
        <f t="shared" si="5"/>
        <v>https://www.ug.dk/search/Bæredygtigt indkøb</v>
      </c>
    </row>
    <row r="384" spans="1:9" ht="14.7" customHeight="1" x14ac:dyDescent="0.3">
      <c r="A384" s="2" t="s">
        <v>373</v>
      </c>
      <c r="B384" s="2" t="s">
        <v>664</v>
      </c>
      <c r="C384" s="2" t="s">
        <v>639</v>
      </c>
      <c r="D384" s="2"/>
      <c r="E384" s="2">
        <v>15</v>
      </c>
      <c r="F384" s="2"/>
      <c r="G384" s="17" t="s">
        <v>510</v>
      </c>
      <c r="H384" s="6" t="s">
        <v>515</v>
      </c>
      <c r="I384" s="16" t="str">
        <f t="shared" si="5"/>
        <v>https://www.rar-bm.dk/da/private-kurser-positiv-liste/</v>
      </c>
    </row>
    <row r="385" spans="1:9" ht="14.7" customHeight="1" x14ac:dyDescent="0.3">
      <c r="A385" s="2" t="s">
        <v>373</v>
      </c>
      <c r="B385" s="2" t="s">
        <v>378</v>
      </c>
      <c r="C385" s="2" t="s">
        <v>31</v>
      </c>
      <c r="D385" s="2"/>
      <c r="E385" s="2"/>
      <c r="F385" s="2">
        <v>10</v>
      </c>
      <c r="G385" s="17" t="s">
        <v>510</v>
      </c>
      <c r="H385" s="18" t="str">
        <f>CONCATENATE(Tabel13432[[#This Row],[Kolonne1]],Tabel13432[[#This Row],[Uddannelsesforløb/kursusnavn/kursustitel ]])</f>
        <v>https://www.ug.dk/search/Digital Markedsføring</v>
      </c>
      <c r="I385" s="16" t="str">
        <f t="shared" si="5"/>
        <v>https://www.ug.dk/search/Digital Markedsføring</v>
      </c>
    </row>
    <row r="386" spans="1:9" ht="14.7" customHeight="1" x14ac:dyDescent="0.3">
      <c r="A386" s="2" t="s">
        <v>373</v>
      </c>
      <c r="B386" s="2" t="s">
        <v>663</v>
      </c>
      <c r="C386" s="2" t="s">
        <v>12</v>
      </c>
      <c r="D386" s="2">
        <v>45955</v>
      </c>
      <c r="E386" s="2">
        <v>2</v>
      </c>
      <c r="F386" s="2"/>
      <c r="G386" s="17" t="s">
        <v>510</v>
      </c>
      <c r="H386" s="18" t="str">
        <f>CONCATENATE(Tabel13432[[#This Row],[Kolonne1]],Tabel13432[[#This Row],[Kursuskode (AMU-kode/ modulnr. Etc.)]])</f>
        <v>https://www.ug.dk/search/45955</v>
      </c>
      <c r="I386" s="16" t="str">
        <f t="shared" si="5"/>
        <v>https://www.ug.dk/search/45955</v>
      </c>
    </row>
    <row r="387" spans="1:9" ht="14.7" customHeight="1" x14ac:dyDescent="0.3">
      <c r="A387" s="2" t="s">
        <v>373</v>
      </c>
      <c r="B387" s="2" t="s">
        <v>662</v>
      </c>
      <c r="C387" s="2" t="s">
        <v>31</v>
      </c>
      <c r="D387" s="2"/>
      <c r="E387" s="2"/>
      <c r="F387" s="2">
        <v>5</v>
      </c>
      <c r="G387" s="17" t="s">
        <v>510</v>
      </c>
      <c r="H387" s="18" t="str">
        <f>CONCATENATE(Tabel13432[[#This Row],[Kolonne1]],Tabel13432[[#This Row],[Uddannelsesforløb/kursusnavn/kursustitel ]])</f>
        <v>https://www.ug.dk/search/E-handel</v>
      </c>
      <c r="I387" s="16" t="str">
        <f t="shared" si="5"/>
        <v>https://www.ug.dk/search/E-handel</v>
      </c>
    </row>
    <row r="388" spans="1:9" ht="14.7" customHeight="1" x14ac:dyDescent="0.3">
      <c r="A388" s="2" t="s">
        <v>373</v>
      </c>
      <c r="B388" s="2" t="s">
        <v>661</v>
      </c>
      <c r="C388" s="2" t="s">
        <v>12</v>
      </c>
      <c r="D388" s="2">
        <v>45956</v>
      </c>
      <c r="E388" s="2">
        <v>2</v>
      </c>
      <c r="F388" s="2"/>
      <c r="G388" s="17" t="s">
        <v>510</v>
      </c>
      <c r="H388" s="18" t="str">
        <f>CONCATENATE(Tabel13432[[#This Row],[Kolonne1]],Tabel13432[[#This Row],[Kursuskode (AMU-kode/ modulnr. Etc.)]])</f>
        <v>https://www.ug.dk/search/45956</v>
      </c>
      <c r="I388" s="16" t="str">
        <f t="shared" si="5"/>
        <v>https://www.ug.dk/search/45956</v>
      </c>
    </row>
    <row r="389" spans="1:9" ht="14.7" customHeight="1" x14ac:dyDescent="0.3">
      <c r="A389" s="2" t="s">
        <v>373</v>
      </c>
      <c r="B389" s="2" t="s">
        <v>526</v>
      </c>
      <c r="C389" s="2" t="s">
        <v>12</v>
      </c>
      <c r="D389" s="2">
        <v>45571</v>
      </c>
      <c r="E389" s="2">
        <v>10</v>
      </c>
      <c r="F389" s="2"/>
      <c r="G389" s="17" t="s">
        <v>510</v>
      </c>
      <c r="H389" s="18" t="str">
        <f>CONCATENATE(Tabel13432[[#This Row],[Kolonne1]],Tabel13432[[#This Row],[Kursuskode (AMU-kode/ modulnr. Etc.)]])</f>
        <v>https://www.ug.dk/search/45571</v>
      </c>
      <c r="I389" s="16" t="str">
        <f t="shared" si="5"/>
        <v>https://www.ug.dk/search/45571</v>
      </c>
    </row>
    <row r="390" spans="1:9" ht="14.7" customHeight="1" x14ac:dyDescent="0.3">
      <c r="A390" s="2" t="s">
        <v>373</v>
      </c>
      <c r="B390" s="2" t="s">
        <v>660</v>
      </c>
      <c r="C390" s="2" t="s">
        <v>639</v>
      </c>
      <c r="D390" s="2"/>
      <c r="E390" s="2">
        <v>2</v>
      </c>
      <c r="F390" s="2"/>
      <c r="G390" s="17" t="s">
        <v>510</v>
      </c>
      <c r="H390" s="6" t="s">
        <v>515</v>
      </c>
      <c r="I390" s="16" t="str">
        <f t="shared" si="5"/>
        <v>https://www.rar-bm.dk/da/private-kurser-positiv-liste/</v>
      </c>
    </row>
    <row r="391" spans="1:9" ht="14.7" customHeight="1" x14ac:dyDescent="0.3">
      <c r="A391" s="2" t="s">
        <v>373</v>
      </c>
      <c r="B391" s="2" t="s">
        <v>659</v>
      </c>
      <c r="C391" s="2" t="s">
        <v>12</v>
      </c>
      <c r="D391" s="2">
        <v>47609</v>
      </c>
      <c r="E391" s="2">
        <v>2</v>
      </c>
      <c r="F391" s="2"/>
      <c r="G391" s="17" t="s">
        <v>510</v>
      </c>
      <c r="H391" s="18" t="str">
        <f>CONCATENATE(Tabel13432[[#This Row],[Kolonne1]],Tabel13432[[#This Row],[Kursuskode (AMU-kode/ modulnr. Etc.)]])</f>
        <v>https://www.ug.dk/search/47609</v>
      </c>
      <c r="I391" s="16" t="str">
        <f t="shared" si="5"/>
        <v>https://www.ug.dk/search/47609</v>
      </c>
    </row>
    <row r="392" spans="1:9" ht="14.7" customHeight="1" x14ac:dyDescent="0.3">
      <c r="A392" s="2" t="s">
        <v>373</v>
      </c>
      <c r="B392" s="2" t="s">
        <v>658</v>
      </c>
      <c r="C392" s="2" t="s">
        <v>12</v>
      </c>
      <c r="D392" s="2">
        <v>20836</v>
      </c>
      <c r="E392" s="2">
        <v>2</v>
      </c>
      <c r="F392" s="2"/>
      <c r="G392" s="17" t="s">
        <v>510</v>
      </c>
      <c r="H392" s="18" t="str">
        <f>CONCATENATE(Tabel13432[[#This Row],[Kolonne1]],Tabel13432[[#This Row],[Kursuskode (AMU-kode/ modulnr. Etc.)]])</f>
        <v>https://www.ug.dk/search/20836</v>
      </c>
      <c r="I392" s="16" t="str">
        <f t="shared" si="5"/>
        <v>https://www.ug.dk/search/20836</v>
      </c>
    </row>
    <row r="393" spans="1:9" ht="14.7" customHeight="1" x14ac:dyDescent="0.3">
      <c r="A393" s="2" t="s">
        <v>373</v>
      </c>
      <c r="B393" s="2" t="s">
        <v>657</v>
      </c>
      <c r="C393" s="2" t="s">
        <v>12</v>
      </c>
      <c r="D393" s="2">
        <v>45350</v>
      </c>
      <c r="E393" s="2">
        <v>2</v>
      </c>
      <c r="F393" s="2"/>
      <c r="G393" s="17" t="s">
        <v>510</v>
      </c>
      <c r="H393" s="18" t="str">
        <f>CONCATENATE(Tabel13432[[#This Row],[Kolonne1]],Tabel13432[[#This Row],[Kursuskode (AMU-kode/ modulnr. Etc.)]])</f>
        <v>https://www.ug.dk/search/45350</v>
      </c>
      <c r="I393" s="16" t="str">
        <f t="shared" si="5"/>
        <v>https://www.ug.dk/search/45350</v>
      </c>
    </row>
    <row r="394" spans="1:9" ht="14.7" customHeight="1" x14ac:dyDescent="0.3">
      <c r="A394" s="2" t="s">
        <v>373</v>
      </c>
      <c r="B394" s="2" t="s">
        <v>656</v>
      </c>
      <c r="C394" s="2" t="s">
        <v>12</v>
      </c>
      <c r="D394" s="2">
        <v>46128</v>
      </c>
      <c r="E394" s="2">
        <v>2</v>
      </c>
      <c r="F394" s="2"/>
      <c r="G394" s="17" t="s">
        <v>510</v>
      </c>
      <c r="H394" s="18" t="str">
        <f>CONCATENATE(Tabel13432[[#This Row],[Kolonne1]],Tabel13432[[#This Row],[Kursuskode (AMU-kode/ modulnr. Etc.)]])</f>
        <v>https://www.ug.dk/search/46128</v>
      </c>
      <c r="I394" s="16" t="str">
        <f t="shared" si="5"/>
        <v>https://www.ug.dk/search/46128</v>
      </c>
    </row>
    <row r="395" spans="1:9" ht="14.7" customHeight="1" x14ac:dyDescent="0.3">
      <c r="A395" s="2" t="s">
        <v>373</v>
      </c>
      <c r="B395" s="2" t="s">
        <v>592</v>
      </c>
      <c r="C395" s="2" t="s">
        <v>12</v>
      </c>
      <c r="D395" s="2">
        <v>40995</v>
      </c>
      <c r="E395" s="2">
        <v>2</v>
      </c>
      <c r="F395" s="2"/>
      <c r="G395" s="17" t="s">
        <v>510</v>
      </c>
      <c r="H395" s="18" t="str">
        <f>CONCATENATE(Tabel13432[[#This Row],[Kolonne1]],Tabel13432[[#This Row],[Kursuskode (AMU-kode/ modulnr. Etc.)]])</f>
        <v>https://www.ug.dk/search/40995</v>
      </c>
      <c r="I395" s="16" t="str">
        <f t="shared" si="5"/>
        <v>https://www.ug.dk/search/40995</v>
      </c>
    </row>
    <row r="396" spans="1:9" ht="14.7" customHeight="1" x14ac:dyDescent="0.3">
      <c r="A396" s="2" t="s">
        <v>373</v>
      </c>
      <c r="B396" s="2" t="s">
        <v>655</v>
      </c>
      <c r="C396" s="2" t="s">
        <v>31</v>
      </c>
      <c r="D396" s="2"/>
      <c r="E396" s="2"/>
      <c r="F396" s="2">
        <v>10</v>
      </c>
      <c r="G396" s="17" t="s">
        <v>510</v>
      </c>
      <c r="H396" s="18" t="str">
        <f>CONCATENATE(Tabel13432[[#This Row],[Kolonne1]],Tabel13432[[#This Row],[Uddannelsesforløb/kursusnavn/kursustitel ]])</f>
        <v>https://www.ug.dk/search/Operationelt indkøb</v>
      </c>
      <c r="I396" s="16" t="str">
        <f t="shared" si="5"/>
        <v>https://www.ug.dk/search/Operationelt indkøb</v>
      </c>
    </row>
    <row r="397" spans="1:9" ht="14.7" customHeight="1" x14ac:dyDescent="0.3">
      <c r="A397" s="2" t="s">
        <v>373</v>
      </c>
      <c r="B397" s="2" t="s">
        <v>654</v>
      </c>
      <c r="C397" s="2" t="s">
        <v>31</v>
      </c>
      <c r="D397" s="2"/>
      <c r="E397" s="2"/>
      <c r="F397" s="2">
        <v>10</v>
      </c>
      <c r="G397" s="17" t="s">
        <v>510</v>
      </c>
      <c r="H397" s="18" t="str">
        <f>CONCATENATE(Tabel13432[[#This Row],[Kolonne1]],Tabel13432[[#This Row],[Uddannelsesforløb/kursusnavn/kursustitel ]])</f>
        <v xml:space="preserve">https://www.ug.dk/search/Salg og salgspsykologi </v>
      </c>
      <c r="I397" s="16" t="str">
        <f t="shared" si="5"/>
        <v xml:space="preserve">https://www.ug.dk/search/Salg og salgspsykologi </v>
      </c>
    </row>
    <row r="398" spans="1:9" ht="14.7" customHeight="1" x14ac:dyDescent="0.3">
      <c r="A398" s="2" t="s">
        <v>373</v>
      </c>
      <c r="B398" s="2" t="s">
        <v>653</v>
      </c>
      <c r="C398" s="2" t="s">
        <v>639</v>
      </c>
      <c r="D398" s="2"/>
      <c r="E398" s="2">
        <v>30</v>
      </c>
      <c r="F398" s="2"/>
      <c r="G398" s="17" t="s">
        <v>510</v>
      </c>
      <c r="H398" s="6" t="s">
        <v>515</v>
      </c>
      <c r="I398" s="16" t="str">
        <f t="shared" si="5"/>
        <v>https://www.rar-bm.dk/da/private-kurser-positiv-liste/</v>
      </c>
    </row>
    <row r="399" spans="1:9" ht="14.7" customHeight="1" x14ac:dyDescent="0.3">
      <c r="A399" s="2" t="s">
        <v>373</v>
      </c>
      <c r="B399" s="2" t="s">
        <v>652</v>
      </c>
      <c r="C399" s="2" t="s">
        <v>31</v>
      </c>
      <c r="D399" s="2"/>
      <c r="E399" s="2"/>
      <c r="F399" s="2">
        <v>10</v>
      </c>
      <c r="G399" s="17" t="s">
        <v>510</v>
      </c>
      <c r="H399" s="18" t="str">
        <f>CONCATENATE(Tabel13432[[#This Row],[Kolonne1]],Tabel13432[[#This Row],[Uddannelsesforløb/kursusnavn/kursustitel ]])</f>
        <v>https://www.ug.dk/search/Salgspsykologi og grundlæggende salg</v>
      </c>
      <c r="I399" s="16" t="str">
        <f t="shared" si="5"/>
        <v>https://www.ug.dk/search/Salgspsykologi og grundlæggende salg</v>
      </c>
    </row>
    <row r="400" spans="1:9" ht="14.7" customHeight="1" x14ac:dyDescent="0.3">
      <c r="A400" s="2" t="s">
        <v>373</v>
      </c>
      <c r="B400" s="2" t="s">
        <v>388</v>
      </c>
      <c r="C400" s="2" t="s">
        <v>12</v>
      </c>
      <c r="D400" s="2">
        <v>40003</v>
      </c>
      <c r="E400" s="2">
        <v>2</v>
      </c>
      <c r="F400" s="2"/>
      <c r="G400" s="17" t="s">
        <v>510</v>
      </c>
      <c r="H400" s="18" t="str">
        <f>CONCATENATE(Tabel13432[[#This Row],[Kolonne1]],Tabel13432[[#This Row],[Kursuskode (AMU-kode/ modulnr. Etc.)]])</f>
        <v>https://www.ug.dk/search/40003</v>
      </c>
      <c r="I400" s="16" t="str">
        <f t="shared" si="5"/>
        <v>https://www.ug.dk/search/40003</v>
      </c>
    </row>
    <row r="401" spans="1:9" ht="14.7" customHeight="1" x14ac:dyDescent="0.3">
      <c r="A401" s="2" t="s">
        <v>373</v>
      </c>
      <c r="B401" s="2" t="s">
        <v>391</v>
      </c>
      <c r="C401" s="2" t="s">
        <v>12</v>
      </c>
      <c r="D401" s="2">
        <v>47341</v>
      </c>
      <c r="E401" s="2">
        <v>1</v>
      </c>
      <c r="F401" s="2"/>
      <c r="G401" s="17" t="s">
        <v>510</v>
      </c>
      <c r="H401" s="18" t="str">
        <f>CONCATENATE(Tabel13432[[#This Row],[Kolonne1]],Tabel13432[[#This Row],[Kursuskode (AMU-kode/ modulnr. Etc.)]])</f>
        <v>https://www.ug.dk/search/47341</v>
      </c>
      <c r="I401" s="16" t="str">
        <f t="shared" si="5"/>
        <v>https://www.ug.dk/search/47341</v>
      </c>
    </row>
    <row r="402" spans="1:9" ht="14.7" customHeight="1" x14ac:dyDescent="0.3">
      <c r="A402" s="2" t="s">
        <v>373</v>
      </c>
      <c r="B402" s="2" t="s">
        <v>651</v>
      </c>
      <c r="C402" s="2" t="s">
        <v>12</v>
      </c>
      <c r="D402" s="2">
        <v>49786</v>
      </c>
      <c r="E402" s="2">
        <v>2</v>
      </c>
      <c r="F402" s="2"/>
      <c r="G402" s="17" t="s">
        <v>510</v>
      </c>
      <c r="H402" s="18" t="str">
        <f>CONCATENATE(Tabel13432[[#This Row],[Kolonne1]],Tabel13432[[#This Row],[Kursuskode (AMU-kode/ modulnr. Etc.)]])</f>
        <v>https://www.ug.dk/search/49786</v>
      </c>
      <c r="I402" s="16" t="str">
        <f t="shared" si="5"/>
        <v>https://www.ug.dk/search/49786</v>
      </c>
    </row>
    <row r="403" spans="1:9" ht="14.7" customHeight="1" x14ac:dyDescent="0.3">
      <c r="A403" s="2" t="s">
        <v>373</v>
      </c>
      <c r="B403" s="2" t="s">
        <v>650</v>
      </c>
      <c r="C403" s="2" t="s">
        <v>12</v>
      </c>
      <c r="D403" s="2">
        <v>49827</v>
      </c>
      <c r="E403" s="2">
        <v>2</v>
      </c>
      <c r="F403" s="2"/>
      <c r="G403" s="17" t="s">
        <v>510</v>
      </c>
      <c r="H403" s="18" t="str">
        <f>CONCATENATE(Tabel13432[[#This Row],[Kolonne1]],Tabel13432[[#This Row],[Kursuskode (AMU-kode/ modulnr. Etc.)]])</f>
        <v>https://www.ug.dk/search/49827</v>
      </c>
      <c r="I403" s="16" t="str">
        <f t="shared" si="5"/>
        <v>https://www.ug.dk/search/49827</v>
      </c>
    </row>
    <row r="404" spans="1:9" ht="14.7" customHeight="1" x14ac:dyDescent="0.3">
      <c r="A404" s="2" t="s">
        <v>373</v>
      </c>
      <c r="B404" s="2" t="s">
        <v>649</v>
      </c>
      <c r="C404" s="2" t="s">
        <v>31</v>
      </c>
      <c r="D404" s="2"/>
      <c r="E404" s="2"/>
      <c r="F404" s="2">
        <v>10</v>
      </c>
      <c r="G404" s="17" t="s">
        <v>510</v>
      </c>
      <c r="H404" s="18" t="str">
        <f>CONCATENATE(Tabel13432[[#This Row],[Kolonne1]],Tabel13432[[#This Row],[Uddannelsesforløb/kursusnavn/kursustitel ]])</f>
        <v>https://www.ug.dk/search/Strategisk indkøb</v>
      </c>
      <c r="I404" s="16" t="str">
        <f t="shared" si="5"/>
        <v>https://www.ug.dk/search/Strategisk indkøb</v>
      </c>
    </row>
    <row r="405" spans="1:9" ht="14.7" customHeight="1" x14ac:dyDescent="0.3">
      <c r="A405" s="2" t="s">
        <v>373</v>
      </c>
      <c r="B405" s="2" t="s">
        <v>648</v>
      </c>
      <c r="C405" s="2" t="s">
        <v>12</v>
      </c>
      <c r="D405" s="2">
        <v>20837</v>
      </c>
      <c r="E405" s="2">
        <v>2</v>
      </c>
      <c r="F405" s="2"/>
      <c r="G405" s="17" t="s">
        <v>510</v>
      </c>
      <c r="H405" s="18" t="str">
        <f>CONCATENATE(Tabel13432[[#This Row],[Kolonne1]],Tabel13432[[#This Row],[Kursuskode (AMU-kode/ modulnr. Etc.)]])</f>
        <v>https://www.ug.dk/search/20837</v>
      </c>
      <c r="I405" s="16" t="str">
        <f t="shared" si="5"/>
        <v>https://www.ug.dk/search/20837</v>
      </c>
    </row>
    <row r="406" spans="1:9" ht="14.7" customHeight="1" x14ac:dyDescent="0.3">
      <c r="A406" s="3" t="s">
        <v>392</v>
      </c>
      <c r="B406" s="3" t="s">
        <v>339</v>
      </c>
      <c r="C406" s="3" t="s">
        <v>12</v>
      </c>
      <c r="D406" s="3">
        <v>42834</v>
      </c>
      <c r="E406" s="3">
        <v>3</v>
      </c>
      <c r="F406" s="3"/>
      <c r="G406" s="17" t="s">
        <v>510</v>
      </c>
      <c r="H406" s="18" t="str">
        <f>CONCATENATE(Tabel13432[[#This Row],[Kolonne1]],Tabel13432[[#This Row],[Kursuskode (AMU-kode/ modulnr. Etc.)]])</f>
        <v>https://www.ug.dk/search/42834</v>
      </c>
      <c r="I406" s="16" t="str">
        <f t="shared" ref="I406:I469" si="6">HYPERLINK(H406,H406)</f>
        <v>https://www.ug.dk/search/42834</v>
      </c>
    </row>
    <row r="407" spans="1:9" ht="14.7" customHeight="1" x14ac:dyDescent="0.3">
      <c r="A407" s="3" t="s">
        <v>392</v>
      </c>
      <c r="B407" s="3" t="s">
        <v>393</v>
      </c>
      <c r="C407" s="3" t="s">
        <v>12</v>
      </c>
      <c r="D407" s="3">
        <v>42679</v>
      </c>
      <c r="E407" s="3">
        <v>5</v>
      </c>
      <c r="F407" s="3"/>
      <c r="G407" s="17" t="s">
        <v>510</v>
      </c>
      <c r="H407" s="18" t="str">
        <f>CONCATENATE(Tabel13432[[#This Row],[Kolonne1]],Tabel13432[[#This Row],[Kursuskode (AMU-kode/ modulnr. Etc.)]])</f>
        <v>https://www.ug.dk/search/42679</v>
      </c>
      <c r="I407" s="16" t="str">
        <f t="shared" si="6"/>
        <v>https://www.ug.dk/search/42679</v>
      </c>
    </row>
    <row r="408" spans="1:9" ht="14.7" customHeight="1" x14ac:dyDescent="0.3">
      <c r="A408" s="3" t="s">
        <v>392</v>
      </c>
      <c r="B408" s="3" t="s">
        <v>394</v>
      </c>
      <c r="C408" s="3" t="s">
        <v>12</v>
      </c>
      <c r="D408" s="3">
        <v>40606</v>
      </c>
      <c r="E408" s="3">
        <v>3</v>
      </c>
      <c r="F408" s="3"/>
      <c r="G408" s="17" t="s">
        <v>510</v>
      </c>
      <c r="H408" s="18" t="str">
        <f>CONCATENATE(Tabel13432[[#This Row],[Kolonne1]],Tabel13432[[#This Row],[Kursuskode (AMU-kode/ modulnr. Etc.)]])</f>
        <v>https://www.ug.dk/search/40606</v>
      </c>
      <c r="I408" s="16" t="str">
        <f t="shared" si="6"/>
        <v>https://www.ug.dk/search/40606</v>
      </c>
    </row>
    <row r="409" spans="1:9" ht="14.7" customHeight="1" x14ac:dyDescent="0.3">
      <c r="A409" s="3" t="s">
        <v>392</v>
      </c>
      <c r="B409" s="3" t="s">
        <v>398</v>
      </c>
      <c r="C409" s="3" t="s">
        <v>12</v>
      </c>
      <c r="D409" s="3">
        <v>49241</v>
      </c>
      <c r="E409" s="3">
        <v>5</v>
      </c>
      <c r="F409" s="3"/>
      <c r="G409" s="17" t="s">
        <v>510</v>
      </c>
      <c r="H409" s="18" t="str">
        <f>CONCATENATE(Tabel13432[[#This Row],[Kolonne1]],Tabel13432[[#This Row],[Kursuskode (AMU-kode/ modulnr. Etc.)]])</f>
        <v>https://www.ug.dk/search/49241</v>
      </c>
      <c r="I409" s="16" t="str">
        <f t="shared" si="6"/>
        <v>https://www.ug.dk/search/49241</v>
      </c>
    </row>
    <row r="410" spans="1:9" ht="14.7" customHeight="1" x14ac:dyDescent="0.3">
      <c r="A410" s="3" t="s">
        <v>392</v>
      </c>
      <c r="B410" s="3" t="s">
        <v>647</v>
      </c>
      <c r="C410" s="3" t="s">
        <v>639</v>
      </c>
      <c r="D410" s="3"/>
      <c r="E410" s="3">
        <v>3</v>
      </c>
      <c r="F410" s="3"/>
      <c r="G410" s="17" t="s">
        <v>510</v>
      </c>
      <c r="H410" s="6" t="s">
        <v>515</v>
      </c>
      <c r="I410" s="16" t="str">
        <f t="shared" si="6"/>
        <v>https://www.rar-bm.dk/da/private-kurser-positiv-liste/</v>
      </c>
    </row>
    <row r="411" spans="1:9" ht="14.7" customHeight="1" x14ac:dyDescent="0.3">
      <c r="A411" s="3" t="s">
        <v>392</v>
      </c>
      <c r="B411" s="3" t="s">
        <v>526</v>
      </c>
      <c r="C411" s="3" t="s">
        <v>12</v>
      </c>
      <c r="D411" s="3">
        <v>45571</v>
      </c>
      <c r="E411" s="3">
        <v>10</v>
      </c>
      <c r="F411" s="3"/>
      <c r="G411" s="17" t="s">
        <v>510</v>
      </c>
      <c r="H411" s="18" t="str">
        <f>CONCATENATE(Tabel13432[[#This Row],[Kolonne1]],Tabel13432[[#This Row],[Kursuskode (AMU-kode/ modulnr. Etc.)]])</f>
        <v>https://www.ug.dk/search/45571</v>
      </c>
      <c r="I411" s="16" t="str">
        <f t="shared" si="6"/>
        <v>https://www.ug.dk/search/45571</v>
      </c>
    </row>
    <row r="412" spans="1:9" ht="14.7" customHeight="1" x14ac:dyDescent="0.3">
      <c r="A412" s="3" t="s">
        <v>392</v>
      </c>
      <c r="B412" s="3" t="s">
        <v>593</v>
      </c>
      <c r="C412" s="3" t="s">
        <v>12</v>
      </c>
      <c r="D412" s="3">
        <v>48096</v>
      </c>
      <c r="E412" s="3">
        <v>2</v>
      </c>
      <c r="F412" s="3" t="s">
        <v>352</v>
      </c>
      <c r="G412" s="17" t="s">
        <v>510</v>
      </c>
      <c r="H412" s="18" t="str">
        <f>CONCATENATE(Tabel13432[[#This Row],[Kolonne1]],Tabel13432[[#This Row],[Kursuskode (AMU-kode/ modulnr. Etc.)]])</f>
        <v>https://www.ug.dk/search/48096</v>
      </c>
      <c r="I412" s="16" t="str">
        <f t="shared" si="6"/>
        <v>https://www.ug.dk/search/48096</v>
      </c>
    </row>
    <row r="413" spans="1:9" ht="14.7" customHeight="1" x14ac:dyDescent="0.3">
      <c r="A413" s="3" t="s">
        <v>392</v>
      </c>
      <c r="B413" s="3" t="s">
        <v>646</v>
      </c>
      <c r="C413" s="3" t="s">
        <v>639</v>
      </c>
      <c r="D413" s="3"/>
      <c r="E413" s="3">
        <v>2</v>
      </c>
      <c r="F413" s="3"/>
      <c r="G413" s="17" t="s">
        <v>510</v>
      </c>
      <c r="H413" s="6" t="s">
        <v>515</v>
      </c>
      <c r="I413" s="16" t="str">
        <f t="shared" si="6"/>
        <v>https://www.rar-bm.dk/da/private-kurser-positiv-liste/</v>
      </c>
    </row>
    <row r="414" spans="1:9" ht="14.7" customHeight="1" x14ac:dyDescent="0.3">
      <c r="A414" s="3" t="s">
        <v>392</v>
      </c>
      <c r="B414" s="3" t="s">
        <v>645</v>
      </c>
      <c r="C414" s="3" t="s">
        <v>639</v>
      </c>
      <c r="D414" s="3"/>
      <c r="E414" s="3">
        <v>2</v>
      </c>
      <c r="F414" s="3"/>
      <c r="G414" s="17" t="s">
        <v>510</v>
      </c>
      <c r="H414" s="6" t="s">
        <v>515</v>
      </c>
      <c r="I414" s="16" t="str">
        <f t="shared" si="6"/>
        <v>https://www.rar-bm.dk/da/private-kurser-positiv-liste/</v>
      </c>
    </row>
    <row r="415" spans="1:9" ht="14.7" customHeight="1" x14ac:dyDescent="0.3">
      <c r="A415" s="3" t="s">
        <v>392</v>
      </c>
      <c r="B415" s="3" t="s">
        <v>644</v>
      </c>
      <c r="C415" s="3" t="s">
        <v>12</v>
      </c>
      <c r="D415" s="3">
        <v>47610</v>
      </c>
      <c r="E415" s="3">
        <v>20</v>
      </c>
      <c r="F415" s="3"/>
      <c r="G415" s="17" t="s">
        <v>510</v>
      </c>
      <c r="H415" s="18" t="str">
        <f>CONCATENATE(Tabel13432[[#This Row],[Kolonne1]],Tabel13432[[#This Row],[Kursuskode (AMU-kode/ modulnr. Etc.)]])</f>
        <v>https://www.ug.dk/search/47610</v>
      </c>
      <c r="I415" s="16" t="str">
        <f t="shared" si="6"/>
        <v>https://www.ug.dk/search/47610</v>
      </c>
    </row>
    <row r="416" spans="1:9" ht="14.7" customHeight="1" x14ac:dyDescent="0.3">
      <c r="A416" s="3" t="s">
        <v>392</v>
      </c>
      <c r="B416" s="3" t="s">
        <v>643</v>
      </c>
      <c r="C416" s="3" t="s">
        <v>12</v>
      </c>
      <c r="D416" s="3">
        <v>49980</v>
      </c>
      <c r="E416" s="3">
        <v>5</v>
      </c>
      <c r="F416" s="3"/>
      <c r="G416" s="17" t="s">
        <v>510</v>
      </c>
      <c r="H416" s="18" t="str">
        <f>CONCATENATE(Tabel13432[[#This Row],[Kolonne1]],Tabel13432[[#This Row],[Kursuskode (AMU-kode/ modulnr. Etc.)]])</f>
        <v>https://www.ug.dk/search/49980</v>
      </c>
      <c r="I416" s="16" t="str">
        <f t="shared" si="6"/>
        <v>https://www.ug.dk/search/49980</v>
      </c>
    </row>
    <row r="417" spans="1:9" ht="14.7" customHeight="1" x14ac:dyDescent="0.3">
      <c r="A417" s="3" t="s">
        <v>392</v>
      </c>
      <c r="B417" s="3" t="s">
        <v>642</v>
      </c>
      <c r="C417" s="3" t="s">
        <v>639</v>
      </c>
      <c r="D417" s="3"/>
      <c r="E417" s="3">
        <v>1</v>
      </c>
      <c r="F417" s="3"/>
      <c r="G417" s="17" t="s">
        <v>510</v>
      </c>
      <c r="H417" s="6" t="s">
        <v>515</v>
      </c>
      <c r="I417" s="16" t="str">
        <f t="shared" si="6"/>
        <v>https://www.rar-bm.dk/da/private-kurser-positiv-liste/</v>
      </c>
    </row>
    <row r="418" spans="1:9" ht="14.7" customHeight="1" x14ac:dyDescent="0.3">
      <c r="A418" s="3" t="s">
        <v>392</v>
      </c>
      <c r="B418" s="3" t="s">
        <v>852</v>
      </c>
      <c r="C418" s="3" t="s">
        <v>12</v>
      </c>
      <c r="D418" s="3">
        <v>48093</v>
      </c>
      <c r="E418" s="3">
        <v>5</v>
      </c>
      <c r="F418" s="3"/>
      <c r="G418" s="17" t="s">
        <v>510</v>
      </c>
      <c r="H418" s="18" t="str">
        <f>CONCATENATE(Tabel13432[[#This Row],[Kolonne1]],Tabel13432[[#This Row],[Kursuskode (AMU-kode/ modulnr. Etc.)]])</f>
        <v>https://www.ug.dk/search/48093</v>
      </c>
      <c r="I418" s="16" t="str">
        <f t="shared" si="6"/>
        <v>https://www.ug.dk/search/48093</v>
      </c>
    </row>
    <row r="419" spans="1:9" ht="14.7" customHeight="1" x14ac:dyDescent="0.3">
      <c r="A419" s="3" t="s">
        <v>392</v>
      </c>
      <c r="B419" s="3" t="s">
        <v>641</v>
      </c>
      <c r="C419" s="3" t="s">
        <v>12</v>
      </c>
      <c r="D419" s="3">
        <v>41687</v>
      </c>
      <c r="E419" s="3">
        <v>3</v>
      </c>
      <c r="F419" s="3"/>
      <c r="G419" s="17" t="s">
        <v>510</v>
      </c>
      <c r="H419" s="18" t="str">
        <f>CONCATENATE(Tabel13432[[#This Row],[Kolonne1]],Tabel13432[[#This Row],[Kursuskode (AMU-kode/ modulnr. Etc.)]])</f>
        <v>https://www.ug.dk/search/41687</v>
      </c>
      <c r="I419" s="16" t="str">
        <f t="shared" si="6"/>
        <v>https://www.ug.dk/search/41687</v>
      </c>
    </row>
    <row r="420" spans="1:9" ht="14.7" customHeight="1" x14ac:dyDescent="0.3">
      <c r="A420" s="3" t="s">
        <v>392</v>
      </c>
      <c r="B420" s="3" t="s">
        <v>640</v>
      </c>
      <c r="C420" s="3" t="s">
        <v>639</v>
      </c>
      <c r="D420" s="3"/>
      <c r="E420" s="3">
        <v>1</v>
      </c>
      <c r="F420" s="3"/>
      <c r="G420" s="17" t="s">
        <v>510</v>
      </c>
      <c r="H420" s="6" t="s">
        <v>515</v>
      </c>
      <c r="I420" s="16" t="str">
        <f t="shared" si="6"/>
        <v>https://www.rar-bm.dk/da/private-kurser-positiv-liste/</v>
      </c>
    </row>
    <row r="421" spans="1:9" ht="14.7" customHeight="1" x14ac:dyDescent="0.3">
      <c r="A421" s="3" t="s">
        <v>392</v>
      </c>
      <c r="B421" s="3" t="s">
        <v>411</v>
      </c>
      <c r="C421" s="3" t="s">
        <v>12</v>
      </c>
      <c r="D421" s="3">
        <v>40126</v>
      </c>
      <c r="E421" s="3">
        <v>3</v>
      </c>
      <c r="F421" s="3"/>
      <c r="G421" s="17" t="s">
        <v>510</v>
      </c>
      <c r="H421" s="18" t="str">
        <f>CONCATENATE(Tabel13432[[#This Row],[Kolonne1]],Tabel13432[[#This Row],[Kursuskode (AMU-kode/ modulnr. Etc.)]])</f>
        <v>https://www.ug.dk/search/40126</v>
      </c>
      <c r="I421" s="16" t="str">
        <f t="shared" si="6"/>
        <v>https://www.ug.dk/search/40126</v>
      </c>
    </row>
    <row r="422" spans="1:9" ht="14.7" customHeight="1" x14ac:dyDescent="0.3">
      <c r="A422" s="3" t="s">
        <v>392</v>
      </c>
      <c r="B422" s="3" t="s">
        <v>414</v>
      </c>
      <c r="C422" s="3" t="s">
        <v>12</v>
      </c>
      <c r="D422" s="3">
        <v>44859</v>
      </c>
      <c r="E422" s="3">
        <v>3</v>
      </c>
      <c r="F422" s="3"/>
      <c r="G422" s="17" t="s">
        <v>510</v>
      </c>
      <c r="H422" s="18" t="str">
        <f>CONCATENATE(Tabel13432[[#This Row],[Kolonne1]],Tabel13432[[#This Row],[Kursuskode (AMU-kode/ modulnr. Etc.)]])</f>
        <v>https://www.ug.dk/search/44859</v>
      </c>
      <c r="I422" s="16" t="str">
        <f t="shared" si="6"/>
        <v>https://www.ug.dk/search/44859</v>
      </c>
    </row>
    <row r="423" spans="1:9" ht="14.7" customHeight="1" x14ac:dyDescent="0.3">
      <c r="A423" s="3" t="s">
        <v>392</v>
      </c>
      <c r="B423" s="3" t="s">
        <v>425</v>
      </c>
      <c r="C423" s="3" t="s">
        <v>12</v>
      </c>
      <c r="D423" s="3">
        <v>42690</v>
      </c>
      <c r="E423" s="3">
        <v>15</v>
      </c>
      <c r="F423" s="3"/>
      <c r="G423" s="17" t="s">
        <v>510</v>
      </c>
      <c r="H423" s="18" t="str">
        <f>CONCATENATE(Tabel13432[[#This Row],[Kolonne1]],Tabel13432[[#This Row],[Kursuskode (AMU-kode/ modulnr. Etc.)]])</f>
        <v>https://www.ug.dk/search/42690</v>
      </c>
      <c r="I423" s="16" t="str">
        <f t="shared" si="6"/>
        <v>https://www.ug.dk/search/42690</v>
      </c>
    </row>
    <row r="424" spans="1:9" ht="14.7" customHeight="1" x14ac:dyDescent="0.3">
      <c r="A424" s="3" t="s">
        <v>392</v>
      </c>
      <c r="B424" s="3" t="s">
        <v>594</v>
      </c>
      <c r="C424" s="3" t="s">
        <v>639</v>
      </c>
      <c r="D424" s="3"/>
      <c r="E424" s="3">
        <v>30</v>
      </c>
      <c r="F424" s="3"/>
      <c r="G424" s="17" t="s">
        <v>510</v>
      </c>
      <c r="H424" s="6" t="s">
        <v>515</v>
      </c>
      <c r="I424" s="16" t="str">
        <f t="shared" si="6"/>
        <v>https://www.rar-bm.dk/da/private-kurser-positiv-liste/</v>
      </c>
    </row>
    <row r="425" spans="1:9" ht="14.7" customHeight="1" x14ac:dyDescent="0.3">
      <c r="A425" s="3" t="s">
        <v>392</v>
      </c>
      <c r="B425" s="3" t="s">
        <v>638</v>
      </c>
      <c r="C425" s="3" t="s">
        <v>12</v>
      </c>
      <c r="D425" s="3">
        <v>20922</v>
      </c>
      <c r="E425" s="3">
        <v>15</v>
      </c>
      <c r="F425" s="3"/>
      <c r="G425" s="17" t="s">
        <v>510</v>
      </c>
      <c r="H425" s="18" t="str">
        <f>CONCATENATE(Tabel13432[[#This Row],[Kolonne1]],Tabel13432[[#This Row],[Kursuskode (AMU-kode/ modulnr. Etc.)]])</f>
        <v>https://www.ug.dk/search/20922</v>
      </c>
      <c r="I425" s="16" t="str">
        <f t="shared" si="6"/>
        <v>https://www.ug.dk/search/20922</v>
      </c>
    </row>
    <row r="426" spans="1:9" ht="14.7" customHeight="1" x14ac:dyDescent="0.3">
      <c r="A426" s="3" t="s">
        <v>392</v>
      </c>
      <c r="B426" s="3" t="s">
        <v>428</v>
      </c>
      <c r="C426" s="3" t="s">
        <v>12</v>
      </c>
      <c r="D426" s="3">
        <v>40125</v>
      </c>
      <c r="E426" s="3">
        <v>2</v>
      </c>
      <c r="F426" s="3"/>
      <c r="G426" s="17" t="s">
        <v>510</v>
      </c>
      <c r="H426" s="18" t="str">
        <f>CONCATENATE(Tabel13432[[#This Row],[Kolonne1]],Tabel13432[[#This Row],[Kursuskode (AMU-kode/ modulnr. Etc.)]])</f>
        <v>https://www.ug.dk/search/40125</v>
      </c>
      <c r="I426" s="16" t="str">
        <f t="shared" si="6"/>
        <v>https://www.ug.dk/search/40125</v>
      </c>
    </row>
    <row r="427" spans="1:9" ht="14.7" customHeight="1" x14ac:dyDescent="0.3">
      <c r="A427" s="3" t="s">
        <v>392</v>
      </c>
      <c r="B427" s="3" t="s">
        <v>637</v>
      </c>
      <c r="C427" s="3" t="s">
        <v>12</v>
      </c>
      <c r="D427" s="3">
        <v>49760</v>
      </c>
      <c r="E427" s="3">
        <v>3</v>
      </c>
      <c r="F427" s="3"/>
      <c r="G427" s="17" t="s">
        <v>510</v>
      </c>
      <c r="H427" s="18" t="str">
        <f>CONCATENATE(Tabel13432[[#This Row],[Kolonne1]],Tabel13432[[#This Row],[Kursuskode (AMU-kode/ modulnr. Etc.)]])</f>
        <v>https://www.ug.dk/search/49760</v>
      </c>
      <c r="I427" s="16" t="str">
        <f t="shared" si="6"/>
        <v>https://www.ug.dk/search/49760</v>
      </c>
    </row>
    <row r="428" spans="1:9" ht="14.7" customHeight="1" x14ac:dyDescent="0.3">
      <c r="A428" s="3" t="s">
        <v>392</v>
      </c>
      <c r="B428" s="3" t="s">
        <v>438</v>
      </c>
      <c r="C428" s="3" t="s">
        <v>12</v>
      </c>
      <c r="D428" s="3">
        <v>46874</v>
      </c>
      <c r="E428" s="3">
        <v>5</v>
      </c>
      <c r="F428" s="3"/>
      <c r="G428" s="17" t="s">
        <v>510</v>
      </c>
      <c r="H428" s="18" t="str">
        <f>CONCATENATE(Tabel13432[[#This Row],[Kolonne1]],Tabel13432[[#This Row],[Kursuskode (AMU-kode/ modulnr. Etc.)]])</f>
        <v>https://www.ug.dk/search/46874</v>
      </c>
      <c r="I428" s="16" t="str">
        <f t="shared" si="6"/>
        <v>https://www.ug.dk/search/46874</v>
      </c>
    </row>
    <row r="429" spans="1:9" ht="14.7" customHeight="1" x14ac:dyDescent="0.3">
      <c r="A429" s="2" t="s">
        <v>446</v>
      </c>
      <c r="B429" s="2" t="s">
        <v>636</v>
      </c>
      <c r="C429" s="2" t="s">
        <v>12</v>
      </c>
      <c r="D429" s="2">
        <v>47184</v>
      </c>
      <c r="E429" s="2">
        <v>2</v>
      </c>
      <c r="F429" s="2"/>
      <c r="G429" s="17" t="s">
        <v>510</v>
      </c>
      <c r="H429" s="18" t="str">
        <f>CONCATENATE(Tabel13432[[#This Row],[Kolonne1]],Tabel13432[[#This Row],[Kursuskode (AMU-kode/ modulnr. Etc.)]])</f>
        <v>https://www.ug.dk/search/47184</v>
      </c>
      <c r="I429" s="16" t="str">
        <f t="shared" si="6"/>
        <v>https://www.ug.dk/search/47184</v>
      </c>
    </row>
    <row r="430" spans="1:9" ht="14.7" customHeight="1" x14ac:dyDescent="0.3">
      <c r="A430" s="2" t="s">
        <v>446</v>
      </c>
      <c r="B430" s="2" t="s">
        <v>447</v>
      </c>
      <c r="C430" s="2" t="s">
        <v>12</v>
      </c>
      <c r="D430" s="2">
        <v>47694</v>
      </c>
      <c r="E430" s="2">
        <v>3.6</v>
      </c>
      <c r="F430" s="2"/>
      <c r="G430" s="17" t="s">
        <v>510</v>
      </c>
      <c r="H430" s="18" t="str">
        <f>CONCATENATE(Tabel13432[[#This Row],[Kolonne1]],Tabel13432[[#This Row],[Kursuskode (AMU-kode/ modulnr. Etc.)]])</f>
        <v>https://www.ug.dk/search/47694</v>
      </c>
      <c r="I430" s="16" t="str">
        <f t="shared" si="6"/>
        <v>https://www.ug.dk/search/47694</v>
      </c>
    </row>
    <row r="431" spans="1:9" ht="14.7" customHeight="1" x14ac:dyDescent="0.3">
      <c r="A431" s="2" t="s">
        <v>446</v>
      </c>
      <c r="B431" s="2" t="s">
        <v>635</v>
      </c>
      <c r="C431" s="2" t="s">
        <v>12</v>
      </c>
      <c r="D431" s="2">
        <v>47695</v>
      </c>
      <c r="E431" s="2">
        <v>4.2</v>
      </c>
      <c r="F431" s="2"/>
      <c r="G431" s="17" t="s">
        <v>510</v>
      </c>
      <c r="H431" s="18" t="str">
        <f>CONCATENATE(Tabel13432[[#This Row],[Kolonne1]],Tabel13432[[#This Row],[Kursuskode (AMU-kode/ modulnr. Etc.)]])</f>
        <v>https://www.ug.dk/search/47695</v>
      </c>
      <c r="I431" s="16" t="str">
        <f t="shared" si="6"/>
        <v>https://www.ug.dk/search/47695</v>
      </c>
    </row>
    <row r="432" spans="1:9" ht="14.7" customHeight="1" x14ac:dyDescent="0.3">
      <c r="A432" s="2" t="s">
        <v>446</v>
      </c>
      <c r="B432" s="2" t="s">
        <v>634</v>
      </c>
      <c r="C432" s="2" t="s">
        <v>12</v>
      </c>
      <c r="D432" s="2">
        <v>47700</v>
      </c>
      <c r="E432" s="2">
        <v>3.6</v>
      </c>
      <c r="F432" s="2"/>
      <c r="G432" s="17" t="s">
        <v>510</v>
      </c>
      <c r="H432" s="18" t="str">
        <f>CONCATENATE(Tabel13432[[#This Row],[Kolonne1]],Tabel13432[[#This Row],[Kursuskode (AMU-kode/ modulnr. Etc.)]])</f>
        <v>https://www.ug.dk/search/47700</v>
      </c>
      <c r="I432" s="16" t="str">
        <f t="shared" si="6"/>
        <v>https://www.ug.dk/search/47700</v>
      </c>
    </row>
    <row r="433" spans="1:9" ht="14.7" customHeight="1" x14ac:dyDescent="0.3">
      <c r="A433" s="2" t="s">
        <v>446</v>
      </c>
      <c r="B433" s="2" t="s">
        <v>448</v>
      </c>
      <c r="C433" s="2" t="s">
        <v>12</v>
      </c>
      <c r="D433" s="2">
        <v>47701</v>
      </c>
      <c r="E433" s="2">
        <v>4.7</v>
      </c>
      <c r="F433" s="2"/>
      <c r="G433" s="17" t="s">
        <v>510</v>
      </c>
      <c r="H433" s="18" t="str">
        <f>CONCATENATE(Tabel13432[[#This Row],[Kolonne1]],Tabel13432[[#This Row],[Kursuskode (AMU-kode/ modulnr. Etc.)]])</f>
        <v>https://www.ug.dk/search/47701</v>
      </c>
      <c r="I433" s="16" t="str">
        <f t="shared" si="6"/>
        <v>https://www.ug.dk/search/47701</v>
      </c>
    </row>
    <row r="434" spans="1:9" ht="14.7" customHeight="1" x14ac:dyDescent="0.3">
      <c r="A434" s="2" t="s">
        <v>446</v>
      </c>
      <c r="B434" s="2" t="s">
        <v>595</v>
      </c>
      <c r="C434" s="2" t="s">
        <v>12</v>
      </c>
      <c r="D434" s="2">
        <v>47696</v>
      </c>
      <c r="E434" s="2">
        <v>5.4</v>
      </c>
      <c r="F434" s="2"/>
      <c r="G434" s="17" t="s">
        <v>510</v>
      </c>
      <c r="H434" s="18" t="str">
        <f>CONCATENATE(Tabel13432[[#This Row],[Kolonne1]],Tabel13432[[#This Row],[Kursuskode (AMU-kode/ modulnr. Etc.)]])</f>
        <v>https://www.ug.dk/search/47696</v>
      </c>
      <c r="I434" s="16" t="str">
        <f t="shared" si="6"/>
        <v>https://www.ug.dk/search/47696</v>
      </c>
    </row>
    <row r="435" spans="1:9" ht="14.7" customHeight="1" x14ac:dyDescent="0.3">
      <c r="A435" s="2" t="s">
        <v>446</v>
      </c>
      <c r="B435" s="2" t="s">
        <v>633</v>
      </c>
      <c r="C435" s="2" t="s">
        <v>12</v>
      </c>
      <c r="D435" s="2">
        <v>46913</v>
      </c>
      <c r="E435" s="2">
        <v>6</v>
      </c>
      <c r="F435" s="2"/>
      <c r="G435" s="17" t="s">
        <v>510</v>
      </c>
      <c r="H435" s="18" t="str">
        <f>CONCATENATE(Tabel13432[[#This Row],[Kolonne1]],Tabel13432[[#This Row],[Kursuskode (AMU-kode/ modulnr. Etc.)]])</f>
        <v>https://www.ug.dk/search/46913</v>
      </c>
      <c r="I435" s="16" t="str">
        <f t="shared" si="6"/>
        <v>https://www.ug.dk/search/46913</v>
      </c>
    </row>
    <row r="436" spans="1:9" ht="14.7" customHeight="1" x14ac:dyDescent="0.3">
      <c r="A436" s="2" t="s">
        <v>446</v>
      </c>
      <c r="B436" s="2" t="s">
        <v>632</v>
      </c>
      <c r="C436" s="2" t="s">
        <v>12</v>
      </c>
      <c r="D436" s="2">
        <v>47702</v>
      </c>
      <c r="E436" s="2">
        <v>5.4</v>
      </c>
      <c r="F436" s="2"/>
      <c r="G436" s="17" t="s">
        <v>510</v>
      </c>
      <c r="H436" s="18" t="str">
        <f>CONCATENATE(Tabel13432[[#This Row],[Kolonne1]],Tabel13432[[#This Row],[Kursuskode (AMU-kode/ modulnr. Etc.)]])</f>
        <v>https://www.ug.dk/search/47702</v>
      </c>
      <c r="I436" s="16" t="str">
        <f t="shared" si="6"/>
        <v>https://www.ug.dk/search/47702</v>
      </c>
    </row>
    <row r="437" spans="1:9" ht="14.7" customHeight="1" x14ac:dyDescent="0.3">
      <c r="A437" s="2" t="s">
        <v>446</v>
      </c>
      <c r="B437" s="2" t="s">
        <v>450</v>
      </c>
      <c r="C437" s="2" t="s">
        <v>12</v>
      </c>
      <c r="D437" s="2">
        <v>46905</v>
      </c>
      <c r="E437" s="2">
        <v>3</v>
      </c>
      <c r="F437" s="2"/>
      <c r="G437" s="17" t="s">
        <v>510</v>
      </c>
      <c r="H437" s="18" t="str">
        <f>CONCATENATE(Tabel13432[[#This Row],[Kolonne1]],Tabel13432[[#This Row],[Kursuskode (AMU-kode/ modulnr. Etc.)]])</f>
        <v>https://www.ug.dk/search/46905</v>
      </c>
      <c r="I437" s="16" t="str">
        <f t="shared" si="6"/>
        <v>https://www.ug.dk/search/46905</v>
      </c>
    </row>
    <row r="438" spans="1:9" ht="14.7" customHeight="1" x14ac:dyDescent="0.3">
      <c r="A438" s="2" t="s">
        <v>446</v>
      </c>
      <c r="B438" s="2" t="s">
        <v>451</v>
      </c>
      <c r="C438" s="2" t="s">
        <v>12</v>
      </c>
      <c r="D438" s="2">
        <v>47706</v>
      </c>
      <c r="E438" s="2">
        <v>1.7</v>
      </c>
      <c r="F438" s="2"/>
      <c r="G438" s="17" t="s">
        <v>510</v>
      </c>
      <c r="H438" s="18" t="str">
        <f>CONCATENATE(Tabel13432[[#This Row],[Kolonne1]],Tabel13432[[#This Row],[Kursuskode (AMU-kode/ modulnr. Etc.)]])</f>
        <v>https://www.ug.dk/search/47706</v>
      </c>
      <c r="I438" s="16" t="str">
        <f t="shared" si="6"/>
        <v>https://www.ug.dk/search/47706</v>
      </c>
    </row>
    <row r="439" spans="1:9" ht="14.7" customHeight="1" x14ac:dyDescent="0.3">
      <c r="A439" s="2" t="s">
        <v>446</v>
      </c>
      <c r="B439" s="2" t="s">
        <v>452</v>
      </c>
      <c r="C439" s="2" t="s">
        <v>12</v>
      </c>
      <c r="D439" s="2">
        <v>47707</v>
      </c>
      <c r="E439" s="2">
        <v>2.2999999999999998</v>
      </c>
      <c r="F439" s="2"/>
      <c r="G439" s="17" t="s">
        <v>510</v>
      </c>
      <c r="H439" s="18" t="str">
        <f>CONCATENATE(Tabel13432[[#This Row],[Kolonne1]],Tabel13432[[#This Row],[Kursuskode (AMU-kode/ modulnr. Etc.)]])</f>
        <v>https://www.ug.dk/search/47707</v>
      </c>
      <c r="I439" s="16" t="str">
        <f t="shared" si="6"/>
        <v>https://www.ug.dk/search/47707</v>
      </c>
    </row>
    <row r="440" spans="1:9" ht="15" customHeight="1" x14ac:dyDescent="0.3">
      <c r="A440" s="2" t="s">
        <v>446</v>
      </c>
      <c r="B440" s="2" t="s">
        <v>631</v>
      </c>
      <c r="C440" s="2" t="s">
        <v>12</v>
      </c>
      <c r="D440" s="2">
        <v>47708</v>
      </c>
      <c r="E440" s="2">
        <v>2.9</v>
      </c>
      <c r="F440" s="2"/>
      <c r="G440" s="17" t="s">
        <v>510</v>
      </c>
      <c r="H440" s="18" t="str">
        <f>CONCATENATE(Tabel13432[[#This Row],[Kolonne1]],Tabel13432[[#This Row],[Kursuskode (AMU-kode/ modulnr. Etc.)]])</f>
        <v>https://www.ug.dk/search/47708</v>
      </c>
      <c r="I440" s="16" t="str">
        <f t="shared" si="6"/>
        <v>https://www.ug.dk/search/47708</v>
      </c>
    </row>
    <row r="441" spans="1:9" ht="15" customHeight="1" x14ac:dyDescent="0.3">
      <c r="A441" s="2" t="s">
        <v>446</v>
      </c>
      <c r="B441" s="2" t="s">
        <v>630</v>
      </c>
      <c r="C441" s="2" t="s">
        <v>12</v>
      </c>
      <c r="D441" s="2">
        <v>47709</v>
      </c>
      <c r="E441" s="2">
        <v>2.2999999999999998</v>
      </c>
      <c r="F441" s="2"/>
      <c r="G441" s="17" t="s">
        <v>510</v>
      </c>
      <c r="H441" s="18" t="str">
        <f>CONCATENATE(Tabel13432[[#This Row],[Kolonne1]],Tabel13432[[#This Row],[Kursuskode (AMU-kode/ modulnr. Etc.)]])</f>
        <v>https://www.ug.dk/search/47709</v>
      </c>
      <c r="I441" s="16" t="str">
        <f t="shared" si="6"/>
        <v>https://www.ug.dk/search/47709</v>
      </c>
    </row>
    <row r="442" spans="1:9" ht="15" customHeight="1" x14ac:dyDescent="0.3">
      <c r="A442" s="2" t="s">
        <v>446</v>
      </c>
      <c r="B442" s="2" t="s">
        <v>453</v>
      </c>
      <c r="C442" s="2" t="s">
        <v>12</v>
      </c>
      <c r="D442" s="2">
        <v>47714</v>
      </c>
      <c r="E442" s="2">
        <v>2.7</v>
      </c>
      <c r="F442" s="2"/>
      <c r="G442" s="17" t="s">
        <v>510</v>
      </c>
      <c r="H442" s="18" t="str">
        <f>CONCATENATE(Tabel13432[[#This Row],[Kolonne1]],Tabel13432[[#This Row],[Kursuskode (AMU-kode/ modulnr. Etc.)]])</f>
        <v>https://www.ug.dk/search/47714</v>
      </c>
      <c r="I442" s="16" t="str">
        <f t="shared" si="6"/>
        <v>https://www.ug.dk/search/47714</v>
      </c>
    </row>
    <row r="443" spans="1:9" ht="15" customHeight="1" x14ac:dyDescent="0.3">
      <c r="A443" s="2" t="s">
        <v>446</v>
      </c>
      <c r="B443" s="2" t="s">
        <v>454</v>
      </c>
      <c r="C443" s="2" t="s">
        <v>12</v>
      </c>
      <c r="D443" s="2">
        <v>47716</v>
      </c>
      <c r="E443" s="2">
        <v>2.7</v>
      </c>
      <c r="F443" s="2"/>
      <c r="G443" s="17" t="s">
        <v>510</v>
      </c>
      <c r="H443" s="18" t="str">
        <f>CONCATENATE(Tabel13432[[#This Row],[Kolonne1]],Tabel13432[[#This Row],[Kursuskode (AMU-kode/ modulnr. Etc.)]])</f>
        <v>https://www.ug.dk/search/47716</v>
      </c>
      <c r="I443" s="16" t="str">
        <f t="shared" si="6"/>
        <v>https://www.ug.dk/search/47716</v>
      </c>
    </row>
    <row r="444" spans="1:9" ht="15" customHeight="1" x14ac:dyDescent="0.3">
      <c r="A444" s="2" t="s">
        <v>446</v>
      </c>
      <c r="B444" s="2" t="s">
        <v>629</v>
      </c>
      <c r="C444" s="2" t="s">
        <v>12</v>
      </c>
      <c r="D444" s="2">
        <v>47703</v>
      </c>
      <c r="E444" s="2">
        <v>1.3</v>
      </c>
      <c r="F444" s="2"/>
      <c r="G444" s="17" t="s">
        <v>510</v>
      </c>
      <c r="H444" s="18" t="str">
        <f>CONCATENATE(Tabel13432[[#This Row],[Kolonne1]],Tabel13432[[#This Row],[Kursuskode (AMU-kode/ modulnr. Etc.)]])</f>
        <v>https://www.ug.dk/search/47703</v>
      </c>
      <c r="I444" s="16" t="str">
        <f t="shared" si="6"/>
        <v>https://www.ug.dk/search/47703</v>
      </c>
    </row>
    <row r="445" spans="1:9" ht="15" customHeight="1" x14ac:dyDescent="0.3">
      <c r="A445" s="2" t="s">
        <v>446</v>
      </c>
      <c r="B445" s="2" t="s">
        <v>628</v>
      </c>
      <c r="C445" s="2" t="s">
        <v>12</v>
      </c>
      <c r="D445" s="2">
        <v>47704</v>
      </c>
      <c r="E445" s="2">
        <v>1.3</v>
      </c>
      <c r="F445" s="2"/>
      <c r="G445" s="17" t="s">
        <v>510</v>
      </c>
      <c r="H445" s="18" t="str">
        <f>CONCATENATE(Tabel13432[[#This Row],[Kolonne1]],Tabel13432[[#This Row],[Kursuskode (AMU-kode/ modulnr. Etc.)]])</f>
        <v>https://www.ug.dk/search/47704</v>
      </c>
      <c r="I445" s="16" t="str">
        <f t="shared" si="6"/>
        <v>https://www.ug.dk/search/47704</v>
      </c>
    </row>
    <row r="446" spans="1:9" ht="15" customHeight="1" x14ac:dyDescent="0.3">
      <c r="A446" s="2" t="s">
        <v>446</v>
      </c>
      <c r="B446" s="2" t="s">
        <v>627</v>
      </c>
      <c r="C446" s="2" t="s">
        <v>12</v>
      </c>
      <c r="D446" s="2">
        <v>47705</v>
      </c>
      <c r="E446" s="2">
        <v>1.9</v>
      </c>
      <c r="F446" s="2"/>
      <c r="G446" s="17" t="s">
        <v>510</v>
      </c>
      <c r="H446" s="18" t="str">
        <f>CONCATENATE(Tabel13432[[#This Row],[Kolonne1]],Tabel13432[[#This Row],[Kursuskode (AMU-kode/ modulnr. Etc.)]])</f>
        <v>https://www.ug.dk/search/47705</v>
      </c>
      <c r="I446" s="16" t="str">
        <f t="shared" si="6"/>
        <v>https://www.ug.dk/search/47705</v>
      </c>
    </row>
    <row r="447" spans="1:9" ht="15" customHeight="1" x14ac:dyDescent="0.3">
      <c r="A447" s="2" t="s">
        <v>446</v>
      </c>
      <c r="B447" s="2" t="s">
        <v>596</v>
      </c>
      <c r="C447" s="2" t="s">
        <v>12</v>
      </c>
      <c r="D447" s="2">
        <v>48206</v>
      </c>
      <c r="E447" s="2">
        <v>3</v>
      </c>
      <c r="F447" s="2"/>
      <c r="G447" s="17" t="s">
        <v>510</v>
      </c>
      <c r="H447" s="18" t="str">
        <f>CONCATENATE(Tabel13432[[#This Row],[Kolonne1]],Tabel13432[[#This Row],[Kursuskode (AMU-kode/ modulnr. Etc.)]])</f>
        <v>https://www.ug.dk/search/48206</v>
      </c>
      <c r="I447" s="16" t="str">
        <f t="shared" si="6"/>
        <v>https://www.ug.dk/search/48206</v>
      </c>
    </row>
    <row r="448" spans="1:9" ht="15" customHeight="1" x14ac:dyDescent="0.3">
      <c r="A448" s="2" t="s">
        <v>446</v>
      </c>
      <c r="B448" s="2" t="s">
        <v>456</v>
      </c>
      <c r="C448" s="2" t="s">
        <v>12</v>
      </c>
      <c r="D448" s="2">
        <v>48625</v>
      </c>
      <c r="E448" s="2">
        <v>2</v>
      </c>
      <c r="F448" s="2"/>
      <c r="G448" s="17" t="s">
        <v>510</v>
      </c>
      <c r="H448" s="18" t="str">
        <f>CONCATENATE(Tabel13432[[#This Row],[Kolonne1]],Tabel13432[[#This Row],[Kursuskode (AMU-kode/ modulnr. Etc.)]])</f>
        <v>https://www.ug.dk/search/48625</v>
      </c>
      <c r="I448" s="16" t="str">
        <f t="shared" si="6"/>
        <v>https://www.ug.dk/search/48625</v>
      </c>
    </row>
    <row r="449" spans="1:9" ht="15" customHeight="1" x14ac:dyDescent="0.3">
      <c r="A449" s="2" t="s">
        <v>446</v>
      </c>
      <c r="B449" s="2" t="s">
        <v>457</v>
      </c>
      <c r="C449" s="2" t="s">
        <v>12</v>
      </c>
      <c r="D449" s="2">
        <v>48617</v>
      </c>
      <c r="E449" s="2">
        <v>2</v>
      </c>
      <c r="F449" s="2"/>
      <c r="G449" s="17" t="s">
        <v>510</v>
      </c>
      <c r="H449" s="18" t="str">
        <f>CONCATENATE(Tabel13432[[#This Row],[Kolonne1]],Tabel13432[[#This Row],[Kursuskode (AMU-kode/ modulnr. Etc.)]])</f>
        <v>https://www.ug.dk/search/48617</v>
      </c>
      <c r="I449" s="16" t="str">
        <f t="shared" si="6"/>
        <v>https://www.ug.dk/search/48617</v>
      </c>
    </row>
    <row r="450" spans="1:9" ht="15" customHeight="1" x14ac:dyDescent="0.3">
      <c r="A450" s="2" t="s">
        <v>446</v>
      </c>
      <c r="B450" s="2" t="s">
        <v>458</v>
      </c>
      <c r="C450" s="2" t="s">
        <v>12</v>
      </c>
      <c r="D450" s="2">
        <v>48611</v>
      </c>
      <c r="E450" s="2">
        <v>2</v>
      </c>
      <c r="F450" s="2"/>
      <c r="G450" s="17" t="s">
        <v>510</v>
      </c>
      <c r="H450" s="18" t="str">
        <f>CONCATENATE(Tabel13432[[#This Row],[Kolonne1]],Tabel13432[[#This Row],[Kursuskode (AMU-kode/ modulnr. Etc.)]])</f>
        <v>https://www.ug.dk/search/48611</v>
      </c>
      <c r="I450" s="16" t="str">
        <f t="shared" si="6"/>
        <v>https://www.ug.dk/search/48611</v>
      </c>
    </row>
    <row r="451" spans="1:9" ht="15" customHeight="1" x14ac:dyDescent="0.3">
      <c r="A451" s="2" t="s">
        <v>446</v>
      </c>
      <c r="B451" s="2" t="s">
        <v>597</v>
      </c>
      <c r="C451" s="2" t="s">
        <v>12</v>
      </c>
      <c r="D451" s="2">
        <v>48618</v>
      </c>
      <c r="E451" s="2">
        <v>2</v>
      </c>
      <c r="F451" s="2"/>
      <c r="G451" s="17" t="s">
        <v>510</v>
      </c>
      <c r="H451" s="18" t="str">
        <f>CONCATENATE(Tabel13432[[#This Row],[Kolonne1]],Tabel13432[[#This Row],[Kursuskode (AMU-kode/ modulnr. Etc.)]])</f>
        <v>https://www.ug.dk/search/48618</v>
      </c>
      <c r="I451" s="16" t="str">
        <f t="shared" si="6"/>
        <v>https://www.ug.dk/search/48618</v>
      </c>
    </row>
    <row r="452" spans="1:9" ht="15" customHeight="1" x14ac:dyDescent="0.3">
      <c r="A452" s="2" t="s">
        <v>446</v>
      </c>
      <c r="B452" s="2" t="s">
        <v>626</v>
      </c>
      <c r="C452" s="2" t="s">
        <v>12</v>
      </c>
      <c r="D452" s="2">
        <v>45266</v>
      </c>
      <c r="E452" s="2">
        <v>5</v>
      </c>
      <c r="F452" s="2"/>
      <c r="G452" s="17" t="s">
        <v>510</v>
      </c>
      <c r="H452" s="18" t="str">
        <f>CONCATENATE(Tabel13432[[#This Row],[Kolonne1]],Tabel13432[[#This Row],[Kursuskode (AMU-kode/ modulnr. Etc.)]])</f>
        <v>https://www.ug.dk/search/45266</v>
      </c>
      <c r="I452" s="16" t="str">
        <f t="shared" si="6"/>
        <v>https://www.ug.dk/search/45266</v>
      </c>
    </row>
    <row r="453" spans="1:9" ht="15" customHeight="1" x14ac:dyDescent="0.3">
      <c r="A453" s="2" t="s">
        <v>446</v>
      </c>
      <c r="B453" s="2" t="s">
        <v>625</v>
      </c>
      <c r="C453" s="2" t="s">
        <v>12</v>
      </c>
      <c r="D453" s="2">
        <v>49974</v>
      </c>
      <c r="E453" s="2">
        <v>2</v>
      </c>
      <c r="F453" s="2"/>
      <c r="G453" s="17" t="s">
        <v>510</v>
      </c>
      <c r="H453" s="18" t="str">
        <f>CONCATENATE(Tabel13432[[#This Row],[Kolonne1]],Tabel13432[[#This Row],[Kursuskode (AMU-kode/ modulnr. Etc.)]])</f>
        <v>https://www.ug.dk/search/49974</v>
      </c>
      <c r="I453" s="16" t="str">
        <f t="shared" si="6"/>
        <v>https://www.ug.dk/search/49974</v>
      </c>
    </row>
    <row r="454" spans="1:9" ht="15" customHeight="1" x14ac:dyDescent="0.3">
      <c r="A454" s="2" t="s">
        <v>446</v>
      </c>
      <c r="B454" s="2" t="s">
        <v>624</v>
      </c>
      <c r="C454" s="2" t="s">
        <v>12</v>
      </c>
      <c r="D454" s="2">
        <v>49975</v>
      </c>
      <c r="E454" s="2">
        <v>2</v>
      </c>
      <c r="F454" s="2"/>
      <c r="G454" s="17" t="s">
        <v>510</v>
      </c>
      <c r="H454" s="18" t="str">
        <f>CONCATENATE(Tabel13432[[#This Row],[Kolonne1]],Tabel13432[[#This Row],[Kursuskode (AMU-kode/ modulnr. Etc.)]])</f>
        <v>https://www.ug.dk/search/49975</v>
      </c>
      <c r="I454" s="16" t="str">
        <f t="shared" si="6"/>
        <v>https://www.ug.dk/search/49975</v>
      </c>
    </row>
    <row r="455" spans="1:9" ht="15" customHeight="1" x14ac:dyDescent="0.3">
      <c r="A455" s="2" t="s">
        <v>446</v>
      </c>
      <c r="B455" s="2" t="s">
        <v>462</v>
      </c>
      <c r="C455" s="2" t="s">
        <v>12</v>
      </c>
      <c r="D455" s="2">
        <v>49759</v>
      </c>
      <c r="E455" s="2">
        <v>2</v>
      </c>
      <c r="F455" s="2"/>
      <c r="G455" s="17" t="s">
        <v>510</v>
      </c>
      <c r="H455" s="18" t="str">
        <f>CONCATENATE(Tabel13432[[#This Row],[Kolonne1]],Tabel13432[[#This Row],[Kursuskode (AMU-kode/ modulnr. Etc.)]])</f>
        <v>https://www.ug.dk/search/49759</v>
      </c>
      <c r="I455" s="16" t="str">
        <f t="shared" si="6"/>
        <v>https://www.ug.dk/search/49759</v>
      </c>
    </row>
    <row r="456" spans="1:9" ht="15" customHeight="1" x14ac:dyDescent="0.3">
      <c r="A456" s="2" t="s">
        <v>446</v>
      </c>
      <c r="B456" s="2" t="s">
        <v>463</v>
      </c>
      <c r="C456" s="2" t="s">
        <v>12</v>
      </c>
      <c r="D456" s="2">
        <v>40883</v>
      </c>
      <c r="E456" s="2">
        <v>1</v>
      </c>
      <c r="F456" s="2"/>
      <c r="G456" s="17" t="s">
        <v>510</v>
      </c>
      <c r="H456" s="18" t="str">
        <f>CONCATENATE(Tabel13432[[#This Row],[Kolonne1]],Tabel13432[[#This Row],[Kursuskode (AMU-kode/ modulnr. Etc.)]])</f>
        <v>https://www.ug.dk/search/40883</v>
      </c>
      <c r="I456" s="16" t="str">
        <f t="shared" si="6"/>
        <v>https://www.ug.dk/search/40883</v>
      </c>
    </row>
    <row r="457" spans="1:9" ht="15" customHeight="1" x14ac:dyDescent="0.3">
      <c r="A457" s="2" t="s">
        <v>446</v>
      </c>
      <c r="B457" s="2" t="s">
        <v>464</v>
      </c>
      <c r="C457" s="2" t="s">
        <v>12</v>
      </c>
      <c r="D457" s="2">
        <v>48104</v>
      </c>
      <c r="E457" s="2">
        <v>2</v>
      </c>
      <c r="F457" s="2"/>
      <c r="G457" s="17" t="s">
        <v>510</v>
      </c>
      <c r="H457" s="18" t="str">
        <f>CONCATENATE(Tabel13432[[#This Row],[Kolonne1]],Tabel13432[[#This Row],[Kursuskode (AMU-kode/ modulnr. Etc.)]])</f>
        <v>https://www.ug.dk/search/48104</v>
      </c>
      <c r="I457" s="16" t="str">
        <f t="shared" si="6"/>
        <v>https://www.ug.dk/search/48104</v>
      </c>
    </row>
    <row r="458" spans="1:9" ht="15" customHeight="1" x14ac:dyDescent="0.3">
      <c r="A458" s="2" t="s">
        <v>446</v>
      </c>
      <c r="B458" s="2" t="s">
        <v>466</v>
      </c>
      <c r="C458" s="2" t="s">
        <v>12</v>
      </c>
      <c r="D458" s="2">
        <v>47890</v>
      </c>
      <c r="E458" s="2">
        <v>1</v>
      </c>
      <c r="F458" s="2"/>
      <c r="G458" s="17" t="s">
        <v>510</v>
      </c>
      <c r="H458" s="18" t="str">
        <f>CONCATENATE(Tabel13432[[#This Row],[Kolonne1]],Tabel13432[[#This Row],[Kursuskode (AMU-kode/ modulnr. Etc.)]])</f>
        <v>https://www.ug.dk/search/47890</v>
      </c>
      <c r="I458" s="16" t="str">
        <f t="shared" si="6"/>
        <v>https://www.ug.dk/search/47890</v>
      </c>
    </row>
    <row r="459" spans="1:9" ht="15" customHeight="1" x14ac:dyDescent="0.3">
      <c r="A459" s="2" t="s">
        <v>446</v>
      </c>
      <c r="B459" s="2" t="s">
        <v>623</v>
      </c>
      <c r="C459" s="2" t="s">
        <v>12</v>
      </c>
      <c r="D459" s="2">
        <v>46893</v>
      </c>
      <c r="E459" s="2">
        <v>2</v>
      </c>
      <c r="F459" s="2"/>
      <c r="G459" s="17" t="s">
        <v>510</v>
      </c>
      <c r="H459" s="18" t="str">
        <f>CONCATENATE(Tabel13432[[#This Row],[Kolonne1]],Tabel13432[[#This Row],[Kursuskode (AMU-kode/ modulnr. Etc.)]])</f>
        <v>https://www.ug.dk/search/46893</v>
      </c>
      <c r="I459" s="16" t="str">
        <f t="shared" si="6"/>
        <v>https://www.ug.dk/search/46893</v>
      </c>
    </row>
    <row r="460" spans="1:9" ht="15" customHeight="1" x14ac:dyDescent="0.3">
      <c r="A460" s="2" t="s">
        <v>446</v>
      </c>
      <c r="B460" s="2" t="s">
        <v>598</v>
      </c>
      <c r="C460" s="2" t="s">
        <v>12</v>
      </c>
      <c r="D460" s="2">
        <v>49740</v>
      </c>
      <c r="E460" s="2">
        <v>3</v>
      </c>
      <c r="F460" s="2"/>
      <c r="G460" s="17" t="s">
        <v>510</v>
      </c>
      <c r="H460" s="18" t="str">
        <f>CONCATENATE(Tabel13432[[#This Row],[Kolonne1]],Tabel13432[[#This Row],[Kursuskode (AMU-kode/ modulnr. Etc.)]])</f>
        <v>https://www.ug.dk/search/49740</v>
      </c>
      <c r="I460" s="16" t="str">
        <f t="shared" si="6"/>
        <v>https://www.ug.dk/search/49740</v>
      </c>
    </row>
    <row r="461" spans="1:9" ht="15" customHeight="1" x14ac:dyDescent="0.3">
      <c r="A461" s="2" t="s">
        <v>446</v>
      </c>
      <c r="B461" s="2" t="s">
        <v>467</v>
      </c>
      <c r="C461" s="2" t="s">
        <v>12</v>
      </c>
      <c r="D461" s="2">
        <v>45077</v>
      </c>
      <c r="E461" s="2">
        <v>5</v>
      </c>
      <c r="F461" s="2"/>
      <c r="G461" s="17" t="s">
        <v>510</v>
      </c>
      <c r="H461" s="18" t="str">
        <f>CONCATENATE(Tabel13432[[#This Row],[Kolonne1]],Tabel13432[[#This Row],[Kursuskode (AMU-kode/ modulnr. Etc.)]])</f>
        <v>https://www.ug.dk/search/45077</v>
      </c>
      <c r="I461" s="16" t="str">
        <f t="shared" si="6"/>
        <v>https://www.ug.dk/search/45077</v>
      </c>
    </row>
    <row r="462" spans="1:9" ht="15" customHeight="1" x14ac:dyDescent="0.3">
      <c r="A462" s="2" t="s">
        <v>446</v>
      </c>
      <c r="B462" s="2" t="s">
        <v>468</v>
      </c>
      <c r="C462" s="2" t="s">
        <v>12</v>
      </c>
      <c r="D462" s="2">
        <v>43967</v>
      </c>
      <c r="E462" s="2">
        <v>2</v>
      </c>
      <c r="F462" s="2"/>
      <c r="G462" s="17" t="s">
        <v>510</v>
      </c>
      <c r="H462" s="18" t="str">
        <f>CONCATENATE(Tabel13432[[#This Row],[Kolonne1]],Tabel13432[[#This Row],[Kursuskode (AMU-kode/ modulnr. Etc.)]])</f>
        <v>https://www.ug.dk/search/43967</v>
      </c>
      <c r="I462" s="16" t="str">
        <f t="shared" si="6"/>
        <v>https://www.ug.dk/search/43967</v>
      </c>
    </row>
    <row r="463" spans="1:9" ht="15" customHeight="1" x14ac:dyDescent="0.3">
      <c r="A463" s="2" t="s">
        <v>446</v>
      </c>
      <c r="B463" s="2" t="s">
        <v>599</v>
      </c>
      <c r="C463" s="2" t="s">
        <v>12</v>
      </c>
      <c r="D463" s="2">
        <v>48616</v>
      </c>
      <c r="E463" s="2">
        <v>2</v>
      </c>
      <c r="F463" s="2"/>
      <c r="G463" s="17" t="s">
        <v>510</v>
      </c>
      <c r="H463" s="18" t="str">
        <f>CONCATENATE(Tabel13432[[#This Row],[Kolonne1]],Tabel13432[[#This Row],[Kursuskode (AMU-kode/ modulnr. Etc.)]])</f>
        <v>https://www.ug.dk/search/48616</v>
      </c>
      <c r="I463" s="16" t="str">
        <f t="shared" si="6"/>
        <v>https://www.ug.dk/search/48616</v>
      </c>
    </row>
    <row r="464" spans="1:9" ht="15" customHeight="1" x14ac:dyDescent="0.3">
      <c r="A464" s="2" t="s">
        <v>446</v>
      </c>
      <c r="B464" s="2" t="s">
        <v>470</v>
      </c>
      <c r="C464" s="2" t="s">
        <v>12</v>
      </c>
      <c r="D464" s="2">
        <v>48660</v>
      </c>
      <c r="E464" s="2">
        <v>2</v>
      </c>
      <c r="F464" s="2"/>
      <c r="G464" s="17" t="s">
        <v>510</v>
      </c>
      <c r="H464" s="18" t="str">
        <f>CONCATENATE(Tabel13432[[#This Row],[Kolonne1]],Tabel13432[[#This Row],[Kursuskode (AMU-kode/ modulnr. Etc.)]])</f>
        <v>https://www.ug.dk/search/48660</v>
      </c>
      <c r="I464" s="16" t="str">
        <f t="shared" si="6"/>
        <v>https://www.ug.dk/search/48660</v>
      </c>
    </row>
    <row r="465" spans="1:9" ht="15" customHeight="1" x14ac:dyDescent="0.3">
      <c r="A465" s="2" t="s">
        <v>446</v>
      </c>
      <c r="B465" s="2" t="s">
        <v>622</v>
      </c>
      <c r="C465" s="2" t="s">
        <v>12</v>
      </c>
      <c r="D465" s="2">
        <v>48105</v>
      </c>
      <c r="E465" s="2">
        <v>2</v>
      </c>
      <c r="F465" s="2"/>
      <c r="G465" s="17" t="s">
        <v>510</v>
      </c>
      <c r="H465" s="18" t="str">
        <f>CONCATENATE(Tabel13432[[#This Row],[Kolonne1]],Tabel13432[[#This Row],[Kursuskode (AMU-kode/ modulnr. Etc.)]])</f>
        <v>https://www.ug.dk/search/48105</v>
      </c>
      <c r="I465" s="16" t="str">
        <f t="shared" si="6"/>
        <v>https://www.ug.dk/search/48105</v>
      </c>
    </row>
    <row r="466" spans="1:9" ht="15" customHeight="1" x14ac:dyDescent="0.3">
      <c r="A466" s="2" t="s">
        <v>446</v>
      </c>
      <c r="B466" s="2" t="s">
        <v>526</v>
      </c>
      <c r="C466" s="2" t="s">
        <v>12</v>
      </c>
      <c r="D466" s="2">
        <v>45571</v>
      </c>
      <c r="E466" s="2">
        <v>10</v>
      </c>
      <c r="F466" s="2"/>
      <c r="G466" s="17" t="s">
        <v>510</v>
      </c>
      <c r="H466" s="18" t="str">
        <f>CONCATENATE(Tabel13432[[#This Row],[Kolonne1]],Tabel13432[[#This Row],[Kursuskode (AMU-kode/ modulnr. Etc.)]])</f>
        <v>https://www.ug.dk/search/45571</v>
      </c>
      <c r="I466" s="16" t="str">
        <f t="shared" si="6"/>
        <v>https://www.ug.dk/search/45571</v>
      </c>
    </row>
    <row r="467" spans="1:9" ht="15" customHeight="1" x14ac:dyDescent="0.3">
      <c r="A467" s="2" t="s">
        <v>446</v>
      </c>
      <c r="B467" s="2" t="s">
        <v>600</v>
      </c>
      <c r="C467" s="2" t="s">
        <v>12</v>
      </c>
      <c r="D467" s="2">
        <v>49741</v>
      </c>
      <c r="E467" s="2">
        <v>1</v>
      </c>
      <c r="F467" s="2"/>
      <c r="G467" s="17" t="s">
        <v>510</v>
      </c>
      <c r="H467" s="18" t="str">
        <f>CONCATENATE(Tabel13432[[#This Row],[Kolonne1]],Tabel13432[[#This Row],[Kursuskode (AMU-kode/ modulnr. Etc.)]])</f>
        <v>https://www.ug.dk/search/49741</v>
      </c>
      <c r="I467" s="16" t="str">
        <f t="shared" si="6"/>
        <v>https://www.ug.dk/search/49741</v>
      </c>
    </row>
    <row r="468" spans="1:9" ht="15" customHeight="1" x14ac:dyDescent="0.3">
      <c r="A468" s="2" t="s">
        <v>446</v>
      </c>
      <c r="B468" s="2" t="s">
        <v>621</v>
      </c>
      <c r="C468" s="2" t="s">
        <v>12</v>
      </c>
      <c r="D468" s="2">
        <v>47865</v>
      </c>
      <c r="E468" s="2">
        <v>5</v>
      </c>
      <c r="F468" s="2"/>
      <c r="G468" s="17" t="s">
        <v>510</v>
      </c>
      <c r="H468" s="18" t="str">
        <f>CONCATENATE(Tabel13432[[#This Row],[Kolonne1]],Tabel13432[[#This Row],[Kursuskode (AMU-kode/ modulnr. Etc.)]])</f>
        <v>https://www.ug.dk/search/47865</v>
      </c>
      <c r="I468" s="16" t="str">
        <f t="shared" si="6"/>
        <v>https://www.ug.dk/search/47865</v>
      </c>
    </row>
    <row r="469" spans="1:9" ht="15" customHeight="1" x14ac:dyDescent="0.3">
      <c r="A469" s="2" t="s">
        <v>446</v>
      </c>
      <c r="B469" s="2" t="s">
        <v>473</v>
      </c>
      <c r="C469" s="2" t="s">
        <v>12</v>
      </c>
      <c r="D469" s="2">
        <v>47592</v>
      </c>
      <c r="E469" s="2">
        <v>7</v>
      </c>
      <c r="F469" s="2"/>
      <c r="G469" s="17" t="s">
        <v>510</v>
      </c>
      <c r="H469" s="18" t="str">
        <f>CONCATENATE(Tabel13432[[#This Row],[Kolonne1]],Tabel13432[[#This Row],[Kursuskode (AMU-kode/ modulnr. Etc.)]])</f>
        <v>https://www.ug.dk/search/47592</v>
      </c>
      <c r="I469" s="16" t="str">
        <f t="shared" si="6"/>
        <v>https://www.ug.dk/search/47592</v>
      </c>
    </row>
    <row r="470" spans="1:9" ht="15" customHeight="1" x14ac:dyDescent="0.3">
      <c r="A470" s="2" t="s">
        <v>446</v>
      </c>
      <c r="B470" s="2" t="s">
        <v>474</v>
      </c>
      <c r="C470" s="2" t="s">
        <v>12</v>
      </c>
      <c r="D470" s="2">
        <v>47854</v>
      </c>
      <c r="E470" s="2">
        <v>30</v>
      </c>
      <c r="F470" s="2"/>
      <c r="G470" s="17" t="s">
        <v>510</v>
      </c>
      <c r="H470" s="18" t="str">
        <f>CONCATENATE(Tabel13432[[#This Row],[Kolonne1]],Tabel13432[[#This Row],[Kursuskode (AMU-kode/ modulnr. Etc.)]])</f>
        <v>https://www.ug.dk/search/47854</v>
      </c>
      <c r="I470" s="16" t="str">
        <f t="shared" ref="I470:I510" si="7">HYPERLINK(H470,H470)</f>
        <v>https://www.ug.dk/search/47854</v>
      </c>
    </row>
    <row r="471" spans="1:9" ht="15" customHeight="1" x14ac:dyDescent="0.3">
      <c r="A471" s="2" t="s">
        <v>446</v>
      </c>
      <c r="B471" s="2" t="s">
        <v>475</v>
      </c>
      <c r="C471" s="2" t="s">
        <v>12</v>
      </c>
      <c r="D471" s="2">
        <v>47857</v>
      </c>
      <c r="E471" s="2">
        <v>50</v>
      </c>
      <c r="F471" s="2"/>
      <c r="G471" s="17" t="s">
        <v>510</v>
      </c>
      <c r="H471" s="18" t="str">
        <f>CONCATENATE(Tabel13432[[#This Row],[Kolonne1]],Tabel13432[[#This Row],[Kursuskode (AMU-kode/ modulnr. Etc.)]])</f>
        <v>https://www.ug.dk/search/47857</v>
      </c>
      <c r="I471" s="16" t="str">
        <f t="shared" si="7"/>
        <v>https://www.ug.dk/search/47857</v>
      </c>
    </row>
    <row r="472" spans="1:9" ht="15" customHeight="1" x14ac:dyDescent="0.3">
      <c r="A472" s="2" t="s">
        <v>446</v>
      </c>
      <c r="B472" s="2" t="s">
        <v>620</v>
      </c>
      <c r="C472" s="2" t="s">
        <v>12</v>
      </c>
      <c r="D472" s="2">
        <v>48850</v>
      </c>
      <c r="E472" s="2">
        <v>3</v>
      </c>
      <c r="F472" s="2"/>
      <c r="G472" s="17" t="s">
        <v>510</v>
      </c>
      <c r="H472" s="18" t="str">
        <f>CONCATENATE(Tabel13432[[#This Row],[Kolonne1]],Tabel13432[[#This Row],[Kursuskode (AMU-kode/ modulnr. Etc.)]])</f>
        <v>https://www.ug.dk/search/48850</v>
      </c>
      <c r="I472" s="16" t="str">
        <f t="shared" si="7"/>
        <v>https://www.ug.dk/search/48850</v>
      </c>
    </row>
    <row r="473" spans="1:9" ht="15" customHeight="1" x14ac:dyDescent="0.3">
      <c r="A473" s="2" t="s">
        <v>446</v>
      </c>
      <c r="B473" s="2" t="s">
        <v>476</v>
      </c>
      <c r="C473" s="2" t="s">
        <v>12</v>
      </c>
      <c r="D473" s="2">
        <v>40544</v>
      </c>
      <c r="E473" s="2">
        <v>20</v>
      </c>
      <c r="F473" s="2"/>
      <c r="G473" s="17" t="s">
        <v>510</v>
      </c>
      <c r="H473" s="18" t="str">
        <f>CONCATENATE(Tabel13432[[#This Row],[Kolonne1]],Tabel13432[[#This Row],[Kursuskode (AMU-kode/ modulnr. Etc.)]])</f>
        <v>https://www.ug.dk/search/40544</v>
      </c>
      <c r="I473" s="16" t="str">
        <f t="shared" si="7"/>
        <v>https://www.ug.dk/search/40544</v>
      </c>
    </row>
    <row r="474" spans="1:9" ht="15" customHeight="1" x14ac:dyDescent="0.3">
      <c r="A474" s="2" t="s">
        <v>446</v>
      </c>
      <c r="B474" s="2" t="s">
        <v>477</v>
      </c>
      <c r="C474" s="2" t="s">
        <v>12</v>
      </c>
      <c r="D474" s="2">
        <v>47856</v>
      </c>
      <c r="E474" s="2">
        <v>40</v>
      </c>
      <c r="F474" s="2"/>
      <c r="G474" s="17" t="s">
        <v>510</v>
      </c>
      <c r="H474" s="18" t="str">
        <f>CONCATENATE(Tabel13432[[#This Row],[Kolonne1]],Tabel13432[[#This Row],[Kursuskode (AMU-kode/ modulnr. Etc.)]])</f>
        <v>https://www.ug.dk/search/47856</v>
      </c>
      <c r="I474" s="16" t="str">
        <f t="shared" si="7"/>
        <v>https://www.ug.dk/search/47856</v>
      </c>
    </row>
    <row r="475" spans="1:9" ht="15" customHeight="1" x14ac:dyDescent="0.3">
      <c r="A475" s="2" t="s">
        <v>446</v>
      </c>
      <c r="B475" s="2" t="s">
        <v>619</v>
      </c>
      <c r="C475" s="2" t="s">
        <v>12</v>
      </c>
      <c r="D475" s="2">
        <v>49885</v>
      </c>
      <c r="E475" s="2">
        <v>3</v>
      </c>
      <c r="F475" s="2"/>
      <c r="G475" s="17" t="s">
        <v>510</v>
      </c>
      <c r="H475" s="18" t="str">
        <f>CONCATENATE(Tabel13432[[#This Row],[Kolonne1]],Tabel13432[[#This Row],[Kursuskode (AMU-kode/ modulnr. Etc.)]])</f>
        <v>https://www.ug.dk/search/49885</v>
      </c>
      <c r="I475" s="16" t="str">
        <f t="shared" si="7"/>
        <v>https://www.ug.dk/search/49885</v>
      </c>
    </row>
    <row r="476" spans="1:9" ht="15" customHeight="1" x14ac:dyDescent="0.3">
      <c r="A476" s="2" t="s">
        <v>446</v>
      </c>
      <c r="B476" s="2" t="s">
        <v>618</v>
      </c>
      <c r="C476" s="2" t="s">
        <v>12</v>
      </c>
      <c r="D476" s="2">
        <v>49894</v>
      </c>
      <c r="E476" s="2">
        <v>3</v>
      </c>
      <c r="F476" s="2"/>
      <c r="G476" s="17" t="s">
        <v>510</v>
      </c>
      <c r="H476" s="18" t="str">
        <f>CONCATENATE(Tabel13432[[#This Row],[Kolonne1]],Tabel13432[[#This Row],[Kursuskode (AMU-kode/ modulnr. Etc.)]])</f>
        <v>https://www.ug.dk/search/49894</v>
      </c>
      <c r="I476" s="16" t="str">
        <f t="shared" si="7"/>
        <v>https://www.ug.dk/search/49894</v>
      </c>
    </row>
    <row r="477" spans="1:9" ht="15" customHeight="1" x14ac:dyDescent="0.3">
      <c r="A477" s="2" t="s">
        <v>446</v>
      </c>
      <c r="B477" s="2" t="s">
        <v>601</v>
      </c>
      <c r="C477" s="2" t="s">
        <v>12</v>
      </c>
      <c r="D477" s="2">
        <v>47855</v>
      </c>
      <c r="E477" s="2">
        <v>20</v>
      </c>
      <c r="F477" s="2"/>
      <c r="G477" s="17" t="s">
        <v>510</v>
      </c>
      <c r="H477" s="18" t="str">
        <f>CONCATENATE(Tabel13432[[#This Row],[Kolonne1]],Tabel13432[[#This Row],[Kursuskode (AMU-kode/ modulnr. Etc.)]])</f>
        <v>https://www.ug.dk/search/47855</v>
      </c>
      <c r="I477" s="16" t="str">
        <f t="shared" si="7"/>
        <v>https://www.ug.dk/search/47855</v>
      </c>
    </row>
    <row r="478" spans="1:9" ht="15" customHeight="1" x14ac:dyDescent="0.3">
      <c r="A478" s="2" t="s">
        <v>446</v>
      </c>
      <c r="B478" s="2" t="s">
        <v>483</v>
      </c>
      <c r="C478" s="2" t="s">
        <v>12</v>
      </c>
      <c r="D478" s="2">
        <v>47874</v>
      </c>
      <c r="E478" s="2">
        <v>1</v>
      </c>
      <c r="F478" s="2"/>
      <c r="G478" s="17" t="s">
        <v>510</v>
      </c>
      <c r="H478" s="18" t="str">
        <f>CONCATENATE(Tabel13432[[#This Row],[Kolonne1]],Tabel13432[[#This Row],[Kursuskode (AMU-kode/ modulnr. Etc.)]])</f>
        <v>https://www.ug.dk/search/47874</v>
      </c>
      <c r="I478" s="16" t="str">
        <f t="shared" si="7"/>
        <v>https://www.ug.dk/search/47874</v>
      </c>
    </row>
    <row r="479" spans="1:9" ht="15" customHeight="1" x14ac:dyDescent="0.3">
      <c r="A479" s="2" t="s">
        <v>446</v>
      </c>
      <c r="B479" s="2" t="s">
        <v>602</v>
      </c>
      <c r="C479" s="2" t="s">
        <v>12</v>
      </c>
      <c r="D479" s="2">
        <v>45389</v>
      </c>
      <c r="E479" s="2">
        <v>1</v>
      </c>
      <c r="F479" s="2"/>
      <c r="G479" s="17" t="s">
        <v>510</v>
      </c>
      <c r="H479" s="18" t="str">
        <f>CONCATENATE(Tabel13432[[#This Row],[Kolonne1]],Tabel13432[[#This Row],[Kursuskode (AMU-kode/ modulnr. Etc.)]])</f>
        <v>https://www.ug.dk/search/45389</v>
      </c>
      <c r="I479" s="16" t="str">
        <f t="shared" si="7"/>
        <v>https://www.ug.dk/search/45389</v>
      </c>
    </row>
    <row r="480" spans="1:9" ht="15" customHeight="1" x14ac:dyDescent="0.3">
      <c r="A480" s="2" t="s">
        <v>446</v>
      </c>
      <c r="B480" s="2" t="s">
        <v>617</v>
      </c>
      <c r="C480" s="2" t="s">
        <v>12</v>
      </c>
      <c r="D480" s="2">
        <v>48586</v>
      </c>
      <c r="E480" s="2">
        <v>10</v>
      </c>
      <c r="F480" s="2"/>
      <c r="G480" s="17" t="s">
        <v>510</v>
      </c>
      <c r="H480" s="18" t="str">
        <f>CONCATENATE(Tabel13432[[#This Row],[Kolonne1]],Tabel13432[[#This Row],[Kursuskode (AMU-kode/ modulnr. Etc.)]])</f>
        <v>https://www.ug.dk/search/48586</v>
      </c>
      <c r="I480" s="16" t="str">
        <f t="shared" si="7"/>
        <v>https://www.ug.dk/search/48586</v>
      </c>
    </row>
    <row r="481" spans="1:9" ht="15" customHeight="1" x14ac:dyDescent="0.3">
      <c r="A481" s="2" t="s">
        <v>446</v>
      </c>
      <c r="B481" s="2" t="s">
        <v>485</v>
      </c>
      <c r="C481" s="2" t="s">
        <v>12</v>
      </c>
      <c r="D481" s="2">
        <v>45078</v>
      </c>
      <c r="E481" s="2">
        <v>3</v>
      </c>
      <c r="F481" s="2"/>
      <c r="G481" s="17" t="s">
        <v>510</v>
      </c>
      <c r="H481" s="18" t="str">
        <f>CONCATENATE(Tabel13432[[#This Row],[Kolonne1]],Tabel13432[[#This Row],[Kursuskode (AMU-kode/ modulnr. Etc.)]])</f>
        <v>https://www.ug.dk/search/45078</v>
      </c>
      <c r="I481" s="16" t="str">
        <f t="shared" si="7"/>
        <v>https://www.ug.dk/search/45078</v>
      </c>
    </row>
    <row r="482" spans="1:9" ht="15" customHeight="1" x14ac:dyDescent="0.3">
      <c r="A482" s="2" t="s">
        <v>446</v>
      </c>
      <c r="B482" s="2" t="s">
        <v>486</v>
      </c>
      <c r="C482" s="2" t="s">
        <v>12</v>
      </c>
      <c r="D482" s="2">
        <v>48466</v>
      </c>
      <c r="E482" s="2">
        <v>1</v>
      </c>
      <c r="F482" s="2"/>
      <c r="G482" s="17" t="s">
        <v>510</v>
      </c>
      <c r="H482" s="18" t="str">
        <f>CONCATENATE(Tabel13432[[#This Row],[Kolonne1]],Tabel13432[[#This Row],[Kursuskode (AMU-kode/ modulnr. Etc.)]])</f>
        <v>https://www.ug.dk/search/48466</v>
      </c>
      <c r="I482" s="16" t="str">
        <f t="shared" si="7"/>
        <v>https://www.ug.dk/search/48466</v>
      </c>
    </row>
    <row r="483" spans="1:9" ht="15" customHeight="1" x14ac:dyDescent="0.3">
      <c r="A483" s="2" t="s">
        <v>446</v>
      </c>
      <c r="B483" s="2" t="s">
        <v>603</v>
      </c>
      <c r="C483" s="2" t="s">
        <v>12</v>
      </c>
      <c r="D483" s="2">
        <v>40457</v>
      </c>
      <c r="E483" s="2">
        <v>2</v>
      </c>
      <c r="F483" s="2"/>
      <c r="G483" s="17" t="s">
        <v>510</v>
      </c>
      <c r="H483" s="18" t="str">
        <f>CONCATENATE(Tabel13432[[#This Row],[Kolonne1]],Tabel13432[[#This Row],[Kursuskode (AMU-kode/ modulnr. Etc.)]])</f>
        <v>https://www.ug.dk/search/40457</v>
      </c>
      <c r="I483" s="16" t="str">
        <f t="shared" si="7"/>
        <v>https://www.ug.dk/search/40457</v>
      </c>
    </row>
    <row r="484" spans="1:9" ht="15" customHeight="1" x14ac:dyDescent="0.3">
      <c r="A484" s="2" t="s">
        <v>446</v>
      </c>
      <c r="B484" s="2" t="s">
        <v>604</v>
      </c>
      <c r="C484" s="2" t="s">
        <v>12</v>
      </c>
      <c r="D484" s="2">
        <v>45114</v>
      </c>
      <c r="E484" s="2">
        <v>20</v>
      </c>
      <c r="F484" s="2"/>
      <c r="G484" s="17" t="s">
        <v>510</v>
      </c>
      <c r="H484" s="18" t="str">
        <f>CONCATENATE(Tabel13432[[#This Row],[Kolonne1]],Tabel13432[[#This Row],[Kursuskode (AMU-kode/ modulnr. Etc.)]])</f>
        <v>https://www.ug.dk/search/45114</v>
      </c>
      <c r="I484" s="16" t="str">
        <f t="shared" si="7"/>
        <v>https://www.ug.dk/search/45114</v>
      </c>
    </row>
    <row r="485" spans="1:9" ht="15" customHeight="1" x14ac:dyDescent="0.3">
      <c r="A485" s="2" t="s">
        <v>446</v>
      </c>
      <c r="B485" s="2" t="s">
        <v>616</v>
      </c>
      <c r="C485" s="2" t="s">
        <v>12</v>
      </c>
      <c r="D485" s="2">
        <v>45311</v>
      </c>
      <c r="E485" s="2">
        <v>10</v>
      </c>
      <c r="F485" s="2"/>
      <c r="G485" s="17" t="s">
        <v>510</v>
      </c>
      <c r="H485" s="18" t="str">
        <f>CONCATENATE(Tabel13432[[#This Row],[Kolonne1]],Tabel13432[[#This Row],[Kursuskode (AMU-kode/ modulnr. Etc.)]])</f>
        <v>https://www.ug.dk/search/45311</v>
      </c>
      <c r="I485" s="16" t="str">
        <f t="shared" si="7"/>
        <v>https://www.ug.dk/search/45311</v>
      </c>
    </row>
    <row r="486" spans="1:9" ht="15" customHeight="1" x14ac:dyDescent="0.3">
      <c r="A486" s="2" t="s">
        <v>446</v>
      </c>
      <c r="B486" s="2" t="s">
        <v>489</v>
      </c>
      <c r="C486" s="2" t="s">
        <v>12</v>
      </c>
      <c r="D486" s="2">
        <v>45074</v>
      </c>
      <c r="E486" s="2">
        <v>3</v>
      </c>
      <c r="F486" s="2"/>
      <c r="G486" s="17" t="s">
        <v>510</v>
      </c>
      <c r="H486" s="18" t="str">
        <f>CONCATENATE(Tabel13432[[#This Row],[Kolonne1]],Tabel13432[[#This Row],[Kursuskode (AMU-kode/ modulnr. Etc.)]])</f>
        <v>https://www.ug.dk/search/45074</v>
      </c>
      <c r="I486" s="16" t="str">
        <f t="shared" si="7"/>
        <v>https://www.ug.dk/search/45074</v>
      </c>
    </row>
    <row r="487" spans="1:9" ht="15" customHeight="1" x14ac:dyDescent="0.3">
      <c r="A487" s="2" t="s">
        <v>446</v>
      </c>
      <c r="B487" s="2" t="s">
        <v>490</v>
      </c>
      <c r="C487" s="2" t="s">
        <v>12</v>
      </c>
      <c r="D487" s="2">
        <v>46939</v>
      </c>
      <c r="E487" s="2">
        <v>3</v>
      </c>
      <c r="F487" s="2"/>
      <c r="G487" s="17" t="s">
        <v>510</v>
      </c>
      <c r="H487" s="18" t="str">
        <f>CONCATENATE(Tabel13432[[#This Row],[Kolonne1]],Tabel13432[[#This Row],[Kursuskode (AMU-kode/ modulnr. Etc.)]])</f>
        <v>https://www.ug.dk/search/46939</v>
      </c>
      <c r="I487" s="16" t="str">
        <f t="shared" si="7"/>
        <v>https://www.ug.dk/search/46939</v>
      </c>
    </row>
    <row r="488" spans="1:9" ht="15" customHeight="1" x14ac:dyDescent="0.3">
      <c r="A488" s="2" t="s">
        <v>446</v>
      </c>
      <c r="B488" s="2" t="s">
        <v>491</v>
      </c>
      <c r="C488" s="2" t="s">
        <v>12</v>
      </c>
      <c r="D488" s="2">
        <v>47894</v>
      </c>
      <c r="E488" s="2">
        <v>5</v>
      </c>
      <c r="F488" s="2"/>
      <c r="G488" s="17" t="s">
        <v>510</v>
      </c>
      <c r="H488" s="18" t="str">
        <f>CONCATENATE(Tabel13432[[#This Row],[Kolonne1]],Tabel13432[[#This Row],[Kursuskode (AMU-kode/ modulnr. Etc.)]])</f>
        <v>https://www.ug.dk/search/47894</v>
      </c>
      <c r="I488" s="16" t="str">
        <f t="shared" si="7"/>
        <v>https://www.ug.dk/search/47894</v>
      </c>
    </row>
    <row r="489" spans="1:9" ht="15" customHeight="1" x14ac:dyDescent="0.3">
      <c r="A489" s="2" t="s">
        <v>446</v>
      </c>
      <c r="B489" s="2" t="s">
        <v>492</v>
      </c>
      <c r="C489" s="2" t="s">
        <v>12</v>
      </c>
      <c r="D489" s="2">
        <v>44759</v>
      </c>
      <c r="E489" s="2">
        <v>5</v>
      </c>
      <c r="F489" s="2"/>
      <c r="G489" s="17" t="s">
        <v>510</v>
      </c>
      <c r="H489" s="18" t="str">
        <f>CONCATENATE(Tabel13432[[#This Row],[Kolonne1]],Tabel13432[[#This Row],[Kursuskode (AMU-kode/ modulnr. Etc.)]])</f>
        <v>https://www.ug.dk/search/44759</v>
      </c>
      <c r="I489" s="16" t="str">
        <f t="shared" si="7"/>
        <v>https://www.ug.dk/search/44759</v>
      </c>
    </row>
    <row r="490" spans="1:9" ht="15" customHeight="1" x14ac:dyDescent="0.3">
      <c r="A490" s="2" t="s">
        <v>446</v>
      </c>
      <c r="B490" s="2" t="s">
        <v>493</v>
      </c>
      <c r="C490" s="2" t="s">
        <v>12</v>
      </c>
      <c r="D490" s="2">
        <v>40967</v>
      </c>
      <c r="E490" s="2">
        <v>5</v>
      </c>
      <c r="F490" s="2"/>
      <c r="G490" s="17" t="s">
        <v>510</v>
      </c>
      <c r="H490" s="18" t="str">
        <f>CONCATENATE(Tabel13432[[#This Row],[Kolonne1]],Tabel13432[[#This Row],[Kursuskode (AMU-kode/ modulnr. Etc.)]])</f>
        <v>https://www.ug.dk/search/40967</v>
      </c>
      <c r="I490" s="16" t="str">
        <f t="shared" si="7"/>
        <v>https://www.ug.dk/search/40967</v>
      </c>
    </row>
    <row r="491" spans="1:9" ht="15" customHeight="1" x14ac:dyDescent="0.3">
      <c r="A491" s="2" t="s">
        <v>446</v>
      </c>
      <c r="B491" s="2" t="s">
        <v>494</v>
      </c>
      <c r="C491" s="2" t="s">
        <v>12</v>
      </c>
      <c r="D491" s="2">
        <v>45310</v>
      </c>
      <c r="E491" s="2">
        <v>3</v>
      </c>
      <c r="F491" s="2"/>
      <c r="G491" s="17" t="s">
        <v>510</v>
      </c>
      <c r="H491" s="18" t="str">
        <f>CONCATENATE(Tabel13432[[#This Row],[Kolonne1]],Tabel13432[[#This Row],[Kursuskode (AMU-kode/ modulnr. Etc.)]])</f>
        <v>https://www.ug.dk/search/45310</v>
      </c>
      <c r="I491" s="16" t="str">
        <f t="shared" si="7"/>
        <v>https://www.ug.dk/search/45310</v>
      </c>
    </row>
    <row r="492" spans="1:9" ht="15" customHeight="1" x14ac:dyDescent="0.3">
      <c r="A492" s="2" t="s">
        <v>446</v>
      </c>
      <c r="B492" s="2" t="s">
        <v>615</v>
      </c>
      <c r="C492" s="2" t="s">
        <v>12</v>
      </c>
      <c r="D492" s="2">
        <v>45097</v>
      </c>
      <c r="E492" s="2">
        <v>5</v>
      </c>
      <c r="F492" s="2"/>
      <c r="G492" s="17" t="s">
        <v>510</v>
      </c>
      <c r="H492" s="18" t="str">
        <f>CONCATENATE(Tabel13432[[#This Row],[Kolonne1]],Tabel13432[[#This Row],[Kursuskode (AMU-kode/ modulnr. Etc.)]])</f>
        <v>https://www.ug.dk/search/45097</v>
      </c>
      <c r="I492" s="16" t="str">
        <f t="shared" si="7"/>
        <v>https://www.ug.dk/search/45097</v>
      </c>
    </row>
    <row r="493" spans="1:9" ht="15" customHeight="1" x14ac:dyDescent="0.3">
      <c r="A493" s="2" t="s">
        <v>446</v>
      </c>
      <c r="B493" s="2" t="s">
        <v>614</v>
      </c>
      <c r="C493" s="2" t="s">
        <v>12</v>
      </c>
      <c r="D493" s="2">
        <v>20985</v>
      </c>
      <c r="E493" s="2">
        <v>2</v>
      </c>
      <c r="F493" s="2"/>
      <c r="G493" s="17" t="s">
        <v>510</v>
      </c>
      <c r="H493" s="18" t="str">
        <f>CONCATENATE(Tabel13432[[#This Row],[Kolonne1]],Tabel13432[[#This Row],[Kursuskode (AMU-kode/ modulnr. Etc.)]])</f>
        <v>https://www.ug.dk/search/20985</v>
      </c>
      <c r="I493" s="16" t="str">
        <f t="shared" si="7"/>
        <v>https://www.ug.dk/search/20985</v>
      </c>
    </row>
    <row r="494" spans="1:9" ht="15" customHeight="1" x14ac:dyDescent="0.3">
      <c r="A494" s="2" t="s">
        <v>446</v>
      </c>
      <c r="B494" s="2" t="s">
        <v>613</v>
      </c>
      <c r="C494" s="2" t="s">
        <v>12</v>
      </c>
      <c r="D494" s="2">
        <v>43393</v>
      </c>
      <c r="E494" s="2">
        <v>3</v>
      </c>
      <c r="F494" s="2"/>
      <c r="G494" s="17" t="s">
        <v>510</v>
      </c>
      <c r="H494" s="18" t="str">
        <f>CONCATENATE(Tabel13432[[#This Row],[Kolonne1]],Tabel13432[[#This Row],[Kursuskode (AMU-kode/ modulnr. Etc.)]])</f>
        <v>https://www.ug.dk/search/43393</v>
      </c>
      <c r="I494" s="16" t="str">
        <f t="shared" si="7"/>
        <v>https://www.ug.dk/search/43393</v>
      </c>
    </row>
    <row r="495" spans="1:9" ht="15" customHeight="1" x14ac:dyDescent="0.3">
      <c r="A495" s="2" t="s">
        <v>446</v>
      </c>
      <c r="B495" s="2" t="s">
        <v>496</v>
      </c>
      <c r="C495" s="2" t="s">
        <v>12</v>
      </c>
      <c r="D495" s="2">
        <v>48644</v>
      </c>
      <c r="E495" s="2">
        <v>10</v>
      </c>
      <c r="F495" s="2"/>
      <c r="G495" s="17" t="s">
        <v>510</v>
      </c>
      <c r="H495" s="18" t="str">
        <f>CONCATENATE(Tabel13432[[#This Row],[Kolonne1]],Tabel13432[[#This Row],[Kursuskode (AMU-kode/ modulnr. Etc.)]])</f>
        <v>https://www.ug.dk/search/48644</v>
      </c>
      <c r="I495" s="16" t="str">
        <f t="shared" si="7"/>
        <v>https://www.ug.dk/search/48644</v>
      </c>
    </row>
    <row r="496" spans="1:9" ht="15" customHeight="1" x14ac:dyDescent="0.3">
      <c r="A496" s="2" t="s">
        <v>446</v>
      </c>
      <c r="B496" s="2" t="s">
        <v>497</v>
      </c>
      <c r="C496" s="2" t="s">
        <v>12</v>
      </c>
      <c r="D496" s="2">
        <v>46946</v>
      </c>
      <c r="E496" s="2">
        <v>5</v>
      </c>
      <c r="F496" s="2"/>
      <c r="G496" s="17" t="s">
        <v>510</v>
      </c>
      <c r="H496" s="18" t="str">
        <f>CONCATENATE(Tabel13432[[#This Row],[Kolonne1]],Tabel13432[[#This Row],[Kursuskode (AMU-kode/ modulnr. Etc.)]])</f>
        <v>https://www.ug.dk/search/46946</v>
      </c>
      <c r="I496" s="16" t="str">
        <f t="shared" si="7"/>
        <v>https://www.ug.dk/search/46946</v>
      </c>
    </row>
    <row r="497" spans="1:9" ht="15" customHeight="1" x14ac:dyDescent="0.3">
      <c r="A497" s="2" t="s">
        <v>446</v>
      </c>
      <c r="B497" s="2" t="s">
        <v>612</v>
      </c>
      <c r="C497" s="2" t="s">
        <v>12</v>
      </c>
      <c r="D497" s="2">
        <v>42848</v>
      </c>
      <c r="E497" s="2">
        <v>15</v>
      </c>
      <c r="F497" s="2"/>
      <c r="G497" s="17" t="s">
        <v>510</v>
      </c>
      <c r="H497" s="18" t="str">
        <f>CONCATENATE(Tabel13432[[#This Row],[Kolonne1]],Tabel13432[[#This Row],[Kursuskode (AMU-kode/ modulnr. Etc.)]])</f>
        <v>https://www.ug.dk/search/42848</v>
      </c>
      <c r="I497" s="16" t="str">
        <f t="shared" si="7"/>
        <v>https://www.ug.dk/search/42848</v>
      </c>
    </row>
    <row r="498" spans="1:9" ht="15" customHeight="1" x14ac:dyDescent="0.3">
      <c r="A498" s="2" t="s">
        <v>446</v>
      </c>
      <c r="B498" s="2" t="s">
        <v>498</v>
      </c>
      <c r="C498" s="2" t="s">
        <v>12</v>
      </c>
      <c r="D498" s="2">
        <v>40531</v>
      </c>
      <c r="E498" s="2">
        <v>30</v>
      </c>
      <c r="F498" s="2"/>
      <c r="G498" s="17" t="s">
        <v>510</v>
      </c>
      <c r="H498" s="18" t="str">
        <f>CONCATENATE(Tabel13432[[#This Row],[Kolonne1]],Tabel13432[[#This Row],[Kursuskode (AMU-kode/ modulnr. Etc.)]])</f>
        <v>https://www.ug.dk/search/40531</v>
      </c>
      <c r="I498" s="16" t="str">
        <f t="shared" si="7"/>
        <v>https://www.ug.dk/search/40531</v>
      </c>
    </row>
    <row r="499" spans="1:9" ht="15" customHeight="1" x14ac:dyDescent="0.3">
      <c r="A499" s="2" t="s">
        <v>446</v>
      </c>
      <c r="B499" s="2" t="s">
        <v>499</v>
      </c>
      <c r="C499" s="2" t="s">
        <v>12</v>
      </c>
      <c r="D499" s="2">
        <v>42851</v>
      </c>
      <c r="E499" s="2">
        <v>1</v>
      </c>
      <c r="F499" s="2"/>
      <c r="G499" s="17" t="s">
        <v>510</v>
      </c>
      <c r="H499" s="18" t="str">
        <f>CONCATENATE(Tabel13432[[#This Row],[Kolonne1]],Tabel13432[[#This Row],[Kursuskode (AMU-kode/ modulnr. Etc.)]])</f>
        <v>https://www.ug.dk/search/42851</v>
      </c>
      <c r="I499" s="16" t="str">
        <f t="shared" si="7"/>
        <v>https://www.ug.dk/search/42851</v>
      </c>
    </row>
    <row r="500" spans="1:9" ht="15" customHeight="1" x14ac:dyDescent="0.3">
      <c r="A500" s="2" t="s">
        <v>446</v>
      </c>
      <c r="B500" s="2" t="s">
        <v>611</v>
      </c>
      <c r="C500" s="2" t="s">
        <v>12</v>
      </c>
      <c r="D500" s="2">
        <v>20896</v>
      </c>
      <c r="E500" s="2">
        <v>1</v>
      </c>
      <c r="F500" s="2"/>
      <c r="G500" s="17" t="s">
        <v>510</v>
      </c>
      <c r="H500" s="18" t="str">
        <f>CONCATENATE(Tabel13432[[#This Row],[Kolonne1]],Tabel13432[[#This Row],[Kursuskode (AMU-kode/ modulnr. Etc.)]])</f>
        <v>https://www.ug.dk/search/20896</v>
      </c>
      <c r="I500" s="16" t="str">
        <f t="shared" si="7"/>
        <v>https://www.ug.dk/search/20896</v>
      </c>
    </row>
    <row r="501" spans="1:9" ht="15" customHeight="1" x14ac:dyDescent="0.3">
      <c r="A501" s="2" t="s">
        <v>446</v>
      </c>
      <c r="B501" s="2" t="s">
        <v>501</v>
      </c>
      <c r="C501" s="2" t="s">
        <v>12</v>
      </c>
      <c r="D501" s="2">
        <v>45259</v>
      </c>
      <c r="E501" s="2">
        <v>1</v>
      </c>
      <c r="F501" s="2"/>
      <c r="G501" s="17" t="s">
        <v>510</v>
      </c>
      <c r="H501" s="18" t="str">
        <f>CONCATENATE(Tabel13432[[#This Row],[Kolonne1]],Tabel13432[[#This Row],[Kursuskode (AMU-kode/ modulnr. Etc.)]])</f>
        <v>https://www.ug.dk/search/45259</v>
      </c>
      <c r="I501" s="16" t="str">
        <f t="shared" si="7"/>
        <v>https://www.ug.dk/search/45259</v>
      </c>
    </row>
    <row r="502" spans="1:9" ht="15" customHeight="1" x14ac:dyDescent="0.3">
      <c r="A502" s="2" t="s">
        <v>446</v>
      </c>
      <c r="B502" s="2" t="s">
        <v>502</v>
      </c>
      <c r="C502" s="2" t="s">
        <v>12</v>
      </c>
      <c r="D502" s="2">
        <v>44770</v>
      </c>
      <c r="E502" s="2">
        <v>2</v>
      </c>
      <c r="F502" s="2"/>
      <c r="G502" s="17" t="s">
        <v>510</v>
      </c>
      <c r="H502" s="18" t="str">
        <f>CONCATENATE(Tabel13432[[#This Row],[Kolonne1]],Tabel13432[[#This Row],[Kursuskode (AMU-kode/ modulnr. Etc.)]])</f>
        <v>https://www.ug.dk/search/44770</v>
      </c>
      <c r="I502" s="16" t="str">
        <f t="shared" si="7"/>
        <v>https://www.ug.dk/search/44770</v>
      </c>
    </row>
    <row r="503" spans="1:9" ht="15" customHeight="1" x14ac:dyDescent="0.3">
      <c r="A503" s="2" t="s">
        <v>446</v>
      </c>
      <c r="B503" s="2" t="s">
        <v>535</v>
      </c>
      <c r="C503" s="2" t="s">
        <v>12</v>
      </c>
      <c r="D503" s="2">
        <v>48671</v>
      </c>
      <c r="E503" s="2">
        <v>5</v>
      </c>
      <c r="F503" s="2"/>
      <c r="G503" s="17" t="s">
        <v>510</v>
      </c>
      <c r="H503" s="18" t="str">
        <f>CONCATENATE(Tabel13432[[#This Row],[Kolonne1]],Tabel13432[[#This Row],[Kursuskode (AMU-kode/ modulnr. Etc.)]])</f>
        <v>https://www.ug.dk/search/48671</v>
      </c>
      <c r="I503" s="16" t="str">
        <f t="shared" si="7"/>
        <v>https://www.ug.dk/search/48671</v>
      </c>
    </row>
    <row r="504" spans="1:9" ht="15" customHeight="1" x14ac:dyDescent="0.3">
      <c r="A504" s="2" t="s">
        <v>446</v>
      </c>
      <c r="B504" s="2" t="s">
        <v>605</v>
      </c>
      <c r="C504" s="2" t="s">
        <v>12</v>
      </c>
      <c r="D504" s="2">
        <v>48672</v>
      </c>
      <c r="E504" s="2">
        <v>10</v>
      </c>
      <c r="F504" s="2"/>
      <c r="G504" s="17" t="s">
        <v>510</v>
      </c>
      <c r="H504" s="18" t="str">
        <f>CONCATENATE(Tabel13432[[#This Row],[Kolonne1]],Tabel13432[[#This Row],[Kursuskode (AMU-kode/ modulnr. Etc.)]])</f>
        <v>https://www.ug.dk/search/48672</v>
      </c>
      <c r="I504" s="16" t="str">
        <f t="shared" si="7"/>
        <v>https://www.ug.dk/search/48672</v>
      </c>
    </row>
    <row r="505" spans="1:9" ht="15" customHeight="1" x14ac:dyDescent="0.3">
      <c r="A505" s="2" t="s">
        <v>446</v>
      </c>
      <c r="B505" s="2" t="s">
        <v>606</v>
      </c>
      <c r="C505" s="2" t="s">
        <v>12</v>
      </c>
      <c r="D505" s="2">
        <v>48647</v>
      </c>
      <c r="E505" s="2">
        <v>5</v>
      </c>
      <c r="F505" s="2"/>
      <c r="G505" s="17" t="s">
        <v>510</v>
      </c>
      <c r="H505" s="18" t="str">
        <f>CONCATENATE(Tabel13432[[#This Row],[Kolonne1]],Tabel13432[[#This Row],[Kursuskode (AMU-kode/ modulnr. Etc.)]])</f>
        <v>https://www.ug.dk/search/48647</v>
      </c>
      <c r="I505" s="16" t="str">
        <f t="shared" si="7"/>
        <v>https://www.ug.dk/search/48647</v>
      </c>
    </row>
    <row r="506" spans="1:9" ht="15" customHeight="1" x14ac:dyDescent="0.3">
      <c r="A506" s="2" t="s">
        <v>446</v>
      </c>
      <c r="B506" s="2" t="s">
        <v>610</v>
      </c>
      <c r="C506" s="2" t="s">
        <v>12</v>
      </c>
      <c r="D506" s="2">
        <v>47861</v>
      </c>
      <c r="E506" s="2">
        <v>15</v>
      </c>
      <c r="F506" s="2"/>
      <c r="G506" s="17" t="s">
        <v>510</v>
      </c>
      <c r="H506" s="18" t="str">
        <f>CONCATENATE(Tabel13432[[#This Row],[Kolonne1]],Tabel13432[[#This Row],[Kursuskode (AMU-kode/ modulnr. Etc.)]])</f>
        <v>https://www.ug.dk/search/47861</v>
      </c>
      <c r="I506" s="16" t="str">
        <f t="shared" si="7"/>
        <v>https://www.ug.dk/search/47861</v>
      </c>
    </row>
    <row r="507" spans="1:9" ht="15" customHeight="1" x14ac:dyDescent="0.3">
      <c r="A507" s="3" t="s">
        <v>609</v>
      </c>
      <c r="B507" s="4" t="s">
        <v>850</v>
      </c>
      <c r="C507" s="4" t="s">
        <v>639</v>
      </c>
      <c r="D507" s="6"/>
      <c r="E507" s="6">
        <v>15</v>
      </c>
      <c r="F507" s="6"/>
      <c r="G507" s="17" t="s">
        <v>510</v>
      </c>
      <c r="H507" s="6" t="s">
        <v>515</v>
      </c>
      <c r="I507" s="16" t="str">
        <f>HYPERLINK(H507,H507)</f>
        <v>https://www.rar-bm.dk/da/private-kurser-positiv-liste/</v>
      </c>
    </row>
    <row r="508" spans="1:9" ht="15" customHeight="1" x14ac:dyDescent="0.3">
      <c r="A508" s="3" t="s">
        <v>609</v>
      </c>
      <c r="B508" s="4" t="s">
        <v>870</v>
      </c>
      <c r="C508" s="4" t="s">
        <v>184</v>
      </c>
      <c r="D508" s="6"/>
      <c r="E508" s="6"/>
      <c r="F508" s="6">
        <v>10</v>
      </c>
      <c r="G508" s="17" t="s">
        <v>510</v>
      </c>
      <c r="H508" s="18" t="str">
        <f>CONCATENATE(Tabel13432[[#This Row],[Kolonne1]],Tabel13432[[#This Row],[Uddannelsesforløb/kursusnavn/kursustitel ]])</f>
        <v>https://www.ug.dk/search/Undervisning og læring</v>
      </c>
      <c r="I508" s="16" t="str">
        <f t="shared" ref="I508:I509" si="8">HYPERLINK(H508,H508)</f>
        <v>https://www.ug.dk/search/Undervisning og læring</v>
      </c>
    </row>
    <row r="509" spans="1:9" ht="15" customHeight="1" x14ac:dyDescent="0.3">
      <c r="A509" s="3" t="s">
        <v>609</v>
      </c>
      <c r="B509" s="4" t="s">
        <v>871</v>
      </c>
      <c r="C509" s="4" t="s">
        <v>184</v>
      </c>
      <c r="D509" s="6"/>
      <c r="E509" s="6"/>
      <c r="F509" s="6">
        <v>10</v>
      </c>
      <c r="G509" s="17" t="s">
        <v>510</v>
      </c>
      <c r="H509" s="18" t="str">
        <f>CONCATENATE(Tabel13432[[#This Row],[Kolonne1]],Tabel13432[[#This Row],[Uddannelsesforløb/kursusnavn/kursustitel ]])</f>
        <v>https://www.ug.dk/search/Undervisningsplanlægning og didaktik</v>
      </c>
      <c r="I509" s="16" t="str">
        <f t="shared" si="8"/>
        <v>https://www.ug.dk/search/Undervisningsplanlægning og didaktik</v>
      </c>
    </row>
    <row r="510" spans="1:9" ht="15" customHeight="1" x14ac:dyDescent="0.3">
      <c r="A510" s="3" t="s">
        <v>609</v>
      </c>
      <c r="B510" s="3" t="s">
        <v>608</v>
      </c>
      <c r="C510" s="3" t="s">
        <v>184</v>
      </c>
      <c r="D510" s="3"/>
      <c r="E510" s="3"/>
      <c r="F510" s="3">
        <v>10</v>
      </c>
      <c r="G510" s="17" t="s">
        <v>510</v>
      </c>
      <c r="H510" s="18" t="str">
        <f>CONCATENATE(Tabel13432[[#This Row],[Kolonne1]],Tabel13432[[#This Row],[Uddannelsesforløb/kursusnavn/kursustitel ]])</f>
        <v>https://www.ug.dk/search/Unge, socialisering, undervisning, læring, identitet, ungdomsliv</v>
      </c>
      <c r="I510" s="16" t="str">
        <f t="shared" si="7"/>
        <v>https://www.ug.dk/search/Unge, socialisering, undervisning, læring, identitet, ungdomsliv</v>
      </c>
    </row>
    <row r="511" spans="1:9" ht="15" customHeight="1" x14ac:dyDescent="0.3"/>
    <row r="512" spans="1:9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spans="1:8" ht="15" customHeight="1" x14ac:dyDescent="0.3"/>
    <row r="594" spans="1:8" ht="15" customHeight="1" x14ac:dyDescent="0.3"/>
    <row r="595" spans="1:8" ht="15" customHeight="1" x14ac:dyDescent="0.3"/>
    <row r="596" spans="1:8" ht="15" customHeight="1" x14ac:dyDescent="0.3"/>
    <row r="597" spans="1:8" ht="15" customHeight="1" x14ac:dyDescent="0.3"/>
    <row r="598" spans="1:8" ht="15" customHeight="1" x14ac:dyDescent="0.3">
      <c r="A598" s="11"/>
      <c r="B598" s="11"/>
      <c r="C598" s="11"/>
      <c r="D598" s="12"/>
      <c r="E598" s="11"/>
      <c r="F598" s="11"/>
      <c r="G598" s="11"/>
      <c r="H598" s="11"/>
    </row>
    <row r="599" spans="1:8" ht="15" customHeight="1" x14ac:dyDescent="0.3">
      <c r="A599" s="11"/>
      <c r="B599" s="11"/>
      <c r="C599" s="11"/>
      <c r="D599" s="12"/>
      <c r="E599" s="11"/>
      <c r="F599" s="11"/>
      <c r="G599" s="11"/>
      <c r="H599" s="11"/>
    </row>
    <row r="600" spans="1:8" ht="15" customHeight="1" x14ac:dyDescent="0.3">
      <c r="A600" s="11"/>
      <c r="B600" s="11"/>
      <c r="C600" s="11"/>
      <c r="D600" s="12"/>
      <c r="E600" s="11"/>
      <c r="F600" s="11"/>
      <c r="G600" s="11"/>
      <c r="H600" s="11"/>
    </row>
    <row r="601" spans="1:8" ht="15" customHeight="1" x14ac:dyDescent="0.3">
      <c r="A601" s="11"/>
      <c r="B601" s="11"/>
      <c r="C601" s="11"/>
      <c r="D601" s="12"/>
      <c r="E601" s="11"/>
      <c r="F601" s="11"/>
      <c r="G601" s="11"/>
      <c r="H601" s="11"/>
    </row>
    <row r="602" spans="1:8" ht="15" customHeight="1" x14ac:dyDescent="0.3">
      <c r="A602" s="12"/>
      <c r="B602" s="13"/>
      <c r="C602" s="13"/>
      <c r="D602" s="13"/>
      <c r="E602" s="13"/>
      <c r="F602" s="13"/>
      <c r="G602" s="13"/>
      <c r="H602" s="13"/>
    </row>
    <row r="603" spans="1:8" ht="15" customHeight="1" x14ac:dyDescent="0.3">
      <c r="A603" s="12"/>
      <c r="B603" s="13"/>
      <c r="C603" s="13"/>
      <c r="D603" s="13"/>
      <c r="E603" s="13"/>
      <c r="F603" s="13"/>
      <c r="G603" s="13"/>
      <c r="H603" s="13"/>
    </row>
    <row r="604" spans="1:8" ht="15" customHeight="1" x14ac:dyDescent="0.3">
      <c r="A604" s="12"/>
      <c r="B604" s="13"/>
      <c r="C604" s="13"/>
      <c r="D604" s="13"/>
      <c r="E604" s="13"/>
      <c r="F604" s="13"/>
      <c r="G604" s="13"/>
      <c r="H604" s="13"/>
    </row>
    <row r="605" spans="1:8" ht="15" customHeight="1" x14ac:dyDescent="0.3">
      <c r="A605" s="12"/>
      <c r="B605" s="13"/>
      <c r="C605" s="13"/>
      <c r="D605" s="13"/>
      <c r="E605" s="13"/>
      <c r="F605" s="13"/>
      <c r="G605" s="13"/>
      <c r="H605" s="13"/>
    </row>
    <row r="606" spans="1:8" ht="15" customHeight="1" x14ac:dyDescent="0.3">
      <c r="A606" s="12"/>
      <c r="B606" s="13"/>
      <c r="C606" s="13"/>
      <c r="D606" s="13"/>
      <c r="E606" s="13"/>
      <c r="F606" s="13"/>
      <c r="G606" s="13"/>
      <c r="H606" s="13"/>
    </row>
    <row r="607" spans="1:8" ht="15" customHeight="1" x14ac:dyDescent="0.3">
      <c r="A607" s="12"/>
      <c r="B607" s="13"/>
      <c r="C607" s="13"/>
      <c r="D607" s="13"/>
      <c r="E607" s="13"/>
      <c r="F607" s="13"/>
      <c r="G607" s="13"/>
      <c r="H607" s="13"/>
    </row>
    <row r="608" spans="1:8" ht="15" customHeight="1" x14ac:dyDescent="0.3">
      <c r="A608" s="12"/>
      <c r="B608" s="13"/>
      <c r="C608" s="13"/>
      <c r="D608" s="13"/>
      <c r="E608" s="13"/>
      <c r="F608" s="13"/>
      <c r="G608" s="13"/>
      <c r="H608" s="13"/>
    </row>
    <row r="609" spans="1:8" ht="15" customHeight="1" x14ac:dyDescent="0.3">
      <c r="A609" s="12"/>
      <c r="B609" s="13"/>
      <c r="C609" s="13"/>
      <c r="D609" s="13"/>
      <c r="E609" s="13"/>
      <c r="F609" s="13"/>
      <c r="G609" s="13"/>
      <c r="H609" s="13"/>
    </row>
    <row r="610" spans="1:8" ht="15" customHeight="1" x14ac:dyDescent="0.3">
      <c r="A610" s="12"/>
      <c r="B610" s="13"/>
      <c r="C610" s="13"/>
      <c r="D610" s="13"/>
      <c r="E610" s="13"/>
      <c r="F610" s="13"/>
      <c r="G610" s="13"/>
      <c r="H610" s="13"/>
    </row>
    <row r="611" spans="1:8" ht="15" customHeight="1" x14ac:dyDescent="0.3">
      <c r="A611" s="12"/>
      <c r="B611" s="13"/>
      <c r="C611" s="13"/>
      <c r="D611" s="13"/>
      <c r="E611" s="13"/>
      <c r="F611" s="13"/>
      <c r="G611" s="13"/>
      <c r="H611" s="13"/>
    </row>
    <row r="612" spans="1:8" ht="15" customHeight="1" x14ac:dyDescent="0.3">
      <c r="A612" s="12"/>
      <c r="B612" s="13"/>
      <c r="C612" s="13"/>
      <c r="D612" s="13"/>
      <c r="E612" s="13"/>
      <c r="F612" s="13"/>
      <c r="G612" s="13"/>
      <c r="H612" s="13"/>
    </row>
    <row r="613" spans="1:8" ht="15" customHeight="1" x14ac:dyDescent="0.3">
      <c r="A613" s="12"/>
      <c r="B613" s="13"/>
      <c r="C613" s="13"/>
      <c r="D613" s="13"/>
      <c r="E613" s="13"/>
      <c r="F613" s="13"/>
      <c r="G613" s="13"/>
      <c r="H613" s="13"/>
    </row>
    <row r="614" spans="1:8" ht="15" customHeight="1" x14ac:dyDescent="0.3">
      <c r="A614" s="12"/>
      <c r="B614" s="13"/>
      <c r="C614" s="13"/>
      <c r="D614" s="13"/>
      <c r="E614" s="13"/>
      <c r="F614" s="13"/>
      <c r="G614" s="13"/>
      <c r="H614" s="13"/>
    </row>
    <row r="615" spans="1:8" ht="15" customHeight="1" x14ac:dyDescent="0.3">
      <c r="A615" s="12"/>
      <c r="B615" s="13"/>
      <c r="C615" s="13"/>
      <c r="D615" s="13"/>
      <c r="E615" s="13"/>
      <c r="F615" s="13"/>
      <c r="G615" s="13"/>
      <c r="H615" s="13"/>
    </row>
    <row r="616" spans="1:8" ht="15" customHeight="1" x14ac:dyDescent="0.3">
      <c r="A616" s="12"/>
      <c r="B616" s="13"/>
      <c r="C616" s="13"/>
      <c r="D616" s="13"/>
      <c r="E616" s="13"/>
      <c r="F616" s="13"/>
      <c r="G616" s="13"/>
      <c r="H616" s="13"/>
    </row>
    <row r="617" spans="1:8" ht="15" customHeight="1" x14ac:dyDescent="0.3">
      <c r="A617" s="12"/>
      <c r="B617" s="13"/>
      <c r="C617" s="13"/>
      <c r="D617" s="13"/>
      <c r="E617" s="13"/>
      <c r="F617" s="13"/>
      <c r="G617" s="13"/>
      <c r="H617" s="13"/>
    </row>
    <row r="618" spans="1:8" ht="15" customHeight="1" x14ac:dyDescent="0.3">
      <c r="A618" s="12"/>
      <c r="B618" s="13"/>
      <c r="C618" s="13"/>
      <c r="D618" s="13"/>
      <c r="E618" s="13"/>
      <c r="F618" s="13"/>
      <c r="G618" s="13"/>
      <c r="H618" s="13"/>
    </row>
    <row r="619" spans="1:8" ht="15" customHeight="1" x14ac:dyDescent="0.3">
      <c r="A619" s="12"/>
      <c r="B619" s="13"/>
      <c r="C619" s="13"/>
      <c r="D619" s="13"/>
      <c r="E619" s="13"/>
      <c r="F619" s="13"/>
      <c r="G619" s="13"/>
      <c r="H619" s="13"/>
    </row>
    <row r="620" spans="1:8" ht="15" customHeight="1" x14ac:dyDescent="0.3">
      <c r="A620" s="12"/>
      <c r="B620" s="13"/>
      <c r="C620" s="13"/>
      <c r="D620" s="13"/>
      <c r="E620" s="13"/>
      <c r="F620" s="13"/>
      <c r="G620" s="13"/>
      <c r="H620" s="13"/>
    </row>
    <row r="621" spans="1:8" ht="15" customHeight="1" x14ac:dyDescent="0.3">
      <c r="A621" s="12"/>
      <c r="B621" s="13"/>
      <c r="C621" s="13"/>
      <c r="D621" s="13"/>
      <c r="E621" s="13"/>
      <c r="F621" s="13"/>
      <c r="G621" s="13"/>
      <c r="H621" s="13"/>
    </row>
    <row r="622" spans="1:8" ht="15" customHeight="1" x14ac:dyDescent="0.3">
      <c r="A622" s="12"/>
      <c r="B622" s="13"/>
      <c r="C622" s="13"/>
      <c r="D622" s="13"/>
      <c r="E622" s="13"/>
      <c r="F622" s="13"/>
      <c r="G622" s="13"/>
      <c r="H622" s="13"/>
    </row>
    <row r="623" spans="1:8" ht="15" customHeight="1" x14ac:dyDescent="0.3">
      <c r="A623" s="12"/>
      <c r="B623" s="13"/>
      <c r="C623" s="13"/>
      <c r="D623" s="13"/>
      <c r="E623" s="13"/>
      <c r="F623" s="13"/>
      <c r="G623" s="13"/>
      <c r="H623" s="13"/>
    </row>
    <row r="624" spans="1:8" ht="15" customHeight="1" x14ac:dyDescent="0.3">
      <c r="A624" s="12"/>
      <c r="B624" s="13"/>
      <c r="C624" s="13"/>
      <c r="D624" s="13"/>
      <c r="E624" s="13"/>
      <c r="F624" s="13"/>
      <c r="G624" s="13"/>
      <c r="H624" s="13"/>
    </row>
    <row r="625" spans="1:8" ht="15" customHeight="1" x14ac:dyDescent="0.3">
      <c r="A625" s="12"/>
      <c r="B625" s="13"/>
      <c r="C625" s="13"/>
      <c r="D625" s="13"/>
      <c r="E625" s="13"/>
      <c r="F625" s="13"/>
      <c r="G625" s="13"/>
      <c r="H625" s="13"/>
    </row>
    <row r="626" spans="1:8" ht="15" customHeight="1" x14ac:dyDescent="0.3">
      <c r="A626" s="12"/>
      <c r="B626" s="13"/>
      <c r="C626" s="13"/>
      <c r="D626" s="13"/>
      <c r="E626" s="13"/>
      <c r="F626" s="13"/>
      <c r="G626" s="13"/>
      <c r="H626" s="13"/>
    </row>
    <row r="627" spans="1:8" ht="15" customHeight="1" x14ac:dyDescent="0.3">
      <c r="A627" s="12"/>
      <c r="B627" s="13"/>
      <c r="C627" s="13"/>
      <c r="D627" s="13"/>
      <c r="E627" s="13"/>
      <c r="F627" s="13"/>
      <c r="G627" s="13"/>
      <c r="H627" s="13"/>
    </row>
    <row r="628" spans="1:8" ht="15" customHeight="1" x14ac:dyDescent="0.3">
      <c r="A628" s="12"/>
      <c r="B628" s="13"/>
      <c r="C628" s="13"/>
      <c r="D628" s="13"/>
      <c r="E628" s="13"/>
      <c r="F628" s="13"/>
      <c r="G628" s="13"/>
      <c r="H628" s="13"/>
    </row>
    <row r="629" spans="1:8" ht="15" customHeight="1" x14ac:dyDescent="0.3">
      <c r="A629" s="12"/>
      <c r="B629" s="13"/>
      <c r="C629" s="13"/>
      <c r="D629" s="13"/>
      <c r="E629" s="13"/>
      <c r="F629" s="13"/>
      <c r="G629" s="13"/>
      <c r="H629" s="13"/>
    </row>
    <row r="630" spans="1:8" ht="15" customHeight="1" x14ac:dyDescent="0.3">
      <c r="A630" s="12"/>
      <c r="B630" s="13"/>
      <c r="C630" s="13"/>
      <c r="D630" s="13"/>
      <c r="E630" s="13"/>
      <c r="F630" s="13"/>
      <c r="G630" s="13"/>
      <c r="H630" s="13"/>
    </row>
    <row r="631" spans="1:8" ht="15" customHeight="1" x14ac:dyDescent="0.3">
      <c r="A631" s="12"/>
      <c r="B631" s="13"/>
      <c r="C631" s="13"/>
      <c r="D631" s="13"/>
      <c r="E631" s="13"/>
      <c r="F631" s="13"/>
      <c r="G631" s="13"/>
      <c r="H631" s="13"/>
    </row>
    <row r="632" spans="1:8" ht="15" customHeight="1" x14ac:dyDescent="0.3">
      <c r="A632" s="12"/>
      <c r="B632" s="13"/>
      <c r="C632" s="13"/>
      <c r="D632" s="13"/>
      <c r="E632" s="13"/>
      <c r="F632" s="13"/>
      <c r="G632" s="13"/>
      <c r="H632" s="13"/>
    </row>
    <row r="633" spans="1:8" ht="15" customHeight="1" x14ac:dyDescent="0.3">
      <c r="A633" s="12"/>
      <c r="B633" s="13"/>
      <c r="C633" s="13"/>
      <c r="D633" s="13"/>
      <c r="E633" s="13"/>
      <c r="F633" s="13"/>
      <c r="G633" s="13"/>
      <c r="H633" s="13"/>
    </row>
    <row r="634" spans="1:8" ht="15" customHeight="1" x14ac:dyDescent="0.3">
      <c r="A634" s="12"/>
      <c r="B634" s="13"/>
      <c r="C634" s="13"/>
      <c r="D634" s="13"/>
      <c r="E634" s="13"/>
      <c r="F634" s="13"/>
      <c r="G634" s="13"/>
      <c r="H634" s="13"/>
    </row>
    <row r="635" spans="1:8" ht="15" customHeight="1" x14ac:dyDescent="0.3">
      <c r="A635" s="12"/>
      <c r="B635" s="13"/>
      <c r="C635" s="13"/>
      <c r="D635" s="13"/>
      <c r="E635" s="13"/>
      <c r="F635" s="13"/>
      <c r="G635" s="13"/>
      <c r="H635" s="13"/>
    </row>
    <row r="636" spans="1:8" ht="15" customHeight="1" x14ac:dyDescent="0.3">
      <c r="A636" s="12"/>
      <c r="B636" s="13"/>
      <c r="C636" s="13"/>
      <c r="D636" s="13"/>
      <c r="E636" s="13"/>
      <c r="F636" s="13"/>
      <c r="G636" s="13"/>
      <c r="H636" s="13"/>
    </row>
    <row r="637" spans="1:8" ht="15" customHeight="1" x14ac:dyDescent="0.3">
      <c r="A637" s="12"/>
      <c r="B637" s="13"/>
      <c r="C637" s="13"/>
      <c r="D637" s="13"/>
      <c r="E637" s="13"/>
      <c r="F637" s="13"/>
      <c r="G637" s="13"/>
      <c r="H637" s="13"/>
    </row>
    <row r="638" spans="1:8" ht="15" customHeight="1" x14ac:dyDescent="0.3">
      <c r="A638" s="12"/>
      <c r="B638" s="13"/>
      <c r="C638" s="13"/>
      <c r="D638" s="13"/>
      <c r="E638" s="13"/>
      <c r="F638" s="13"/>
      <c r="G638" s="13"/>
      <c r="H638" s="13"/>
    </row>
    <row r="639" spans="1:8" ht="15" customHeight="1" x14ac:dyDescent="0.3">
      <c r="A639" s="12"/>
      <c r="B639" s="13"/>
      <c r="C639" s="13"/>
      <c r="D639" s="13"/>
      <c r="E639" s="13"/>
      <c r="F639" s="13"/>
      <c r="G639" s="13"/>
      <c r="H639" s="13"/>
    </row>
    <row r="640" spans="1:8" ht="15" customHeight="1" x14ac:dyDescent="0.3">
      <c r="A640" s="12"/>
      <c r="B640" s="13"/>
      <c r="C640" s="13"/>
      <c r="D640" s="13"/>
      <c r="E640" s="13"/>
      <c r="F640" s="13"/>
      <c r="G640" s="13"/>
      <c r="H640" s="13"/>
    </row>
    <row r="641" spans="1:8" ht="15" customHeight="1" x14ac:dyDescent="0.3">
      <c r="A641" s="12"/>
      <c r="B641" s="13"/>
      <c r="C641" s="13"/>
      <c r="D641" s="13"/>
      <c r="E641" s="13"/>
      <c r="F641" s="13"/>
      <c r="G641" s="13"/>
      <c r="H641" s="13"/>
    </row>
    <row r="642" spans="1:8" ht="15" customHeight="1" x14ac:dyDescent="0.3">
      <c r="A642" s="12"/>
      <c r="B642" s="13"/>
      <c r="C642" s="13"/>
      <c r="D642" s="13"/>
      <c r="E642" s="13"/>
      <c r="F642" s="13"/>
      <c r="G642" s="13"/>
      <c r="H642" s="13"/>
    </row>
    <row r="643" spans="1:8" ht="15" customHeight="1" x14ac:dyDescent="0.3">
      <c r="A643" s="12"/>
      <c r="B643" s="13"/>
      <c r="C643" s="13"/>
      <c r="D643" s="13"/>
      <c r="E643" s="13"/>
      <c r="F643" s="13"/>
      <c r="G643" s="13"/>
      <c r="H643" s="13"/>
    </row>
    <row r="644" spans="1:8" ht="15" customHeight="1" x14ac:dyDescent="0.3">
      <c r="A644" s="12"/>
      <c r="B644" s="13"/>
      <c r="C644" s="13"/>
      <c r="D644" s="13"/>
      <c r="E644" s="13"/>
      <c r="F644" s="13"/>
      <c r="G644" s="13"/>
      <c r="H644" s="13"/>
    </row>
    <row r="645" spans="1:8" ht="15" customHeight="1" x14ac:dyDescent="0.3">
      <c r="A645" s="12"/>
      <c r="B645" s="13"/>
      <c r="C645" s="13"/>
      <c r="D645" s="13"/>
      <c r="E645" s="13"/>
      <c r="F645" s="13"/>
      <c r="G645" s="13"/>
      <c r="H645" s="13"/>
    </row>
    <row r="646" spans="1:8" ht="15" customHeight="1" x14ac:dyDescent="0.3">
      <c r="A646" s="12"/>
      <c r="B646" s="13"/>
      <c r="C646" s="13"/>
      <c r="D646" s="13"/>
      <c r="E646" s="13"/>
      <c r="F646" s="13"/>
      <c r="G646" s="13"/>
      <c r="H646" s="13"/>
    </row>
    <row r="647" spans="1:8" ht="15" customHeight="1" x14ac:dyDescent="0.3">
      <c r="A647" s="12"/>
      <c r="B647" s="13"/>
      <c r="C647" s="13"/>
      <c r="D647" s="13"/>
      <c r="E647" s="13"/>
      <c r="F647" s="13"/>
      <c r="G647" s="13"/>
      <c r="H647" s="13"/>
    </row>
    <row r="648" spans="1:8" ht="15" customHeight="1" x14ac:dyDescent="0.3">
      <c r="A648" s="12"/>
      <c r="B648" s="13"/>
      <c r="C648" s="13"/>
      <c r="D648" s="13"/>
      <c r="E648" s="13"/>
      <c r="F648" s="13"/>
      <c r="G648" s="13"/>
      <c r="H648" s="13"/>
    </row>
    <row r="649" spans="1:8" ht="15" customHeight="1" x14ac:dyDescent="0.3">
      <c r="A649" s="12"/>
      <c r="B649" s="13"/>
      <c r="C649" s="13"/>
      <c r="D649" s="13"/>
      <c r="E649" s="13"/>
      <c r="F649" s="13"/>
      <c r="G649" s="13"/>
      <c r="H649" s="13"/>
    </row>
    <row r="650" spans="1:8" ht="15" customHeight="1" x14ac:dyDescent="0.3">
      <c r="A650" s="12"/>
      <c r="B650" s="13"/>
      <c r="C650" s="13"/>
      <c r="D650" s="13"/>
      <c r="E650" s="13"/>
      <c r="F650" s="13"/>
      <c r="G650" s="13"/>
      <c r="H650" s="13"/>
    </row>
    <row r="651" spans="1:8" ht="15" customHeight="1" x14ac:dyDescent="0.3">
      <c r="A651" s="12"/>
      <c r="B651" s="13"/>
      <c r="C651" s="13"/>
      <c r="D651" s="13"/>
      <c r="E651" s="13"/>
      <c r="F651" s="13"/>
      <c r="G651" s="13"/>
      <c r="H651" s="13"/>
    </row>
    <row r="652" spans="1:8" ht="15" customHeight="1" x14ac:dyDescent="0.3">
      <c r="A652" s="12"/>
      <c r="B652" s="13"/>
      <c r="C652" s="13"/>
      <c r="D652" s="13"/>
      <c r="E652" s="13"/>
      <c r="F652" s="13"/>
      <c r="G652" s="13"/>
      <c r="H652" s="13"/>
    </row>
    <row r="653" spans="1:8" ht="15" customHeight="1" x14ac:dyDescent="0.3">
      <c r="A653" s="12"/>
      <c r="B653" s="13"/>
      <c r="C653" s="13"/>
      <c r="D653" s="13"/>
      <c r="E653" s="13"/>
      <c r="F653" s="13"/>
      <c r="G653" s="13"/>
      <c r="H653" s="13"/>
    </row>
    <row r="654" spans="1:8" ht="15" customHeight="1" x14ac:dyDescent="0.3">
      <c r="A654" s="12"/>
      <c r="B654" s="13"/>
      <c r="C654" s="13"/>
      <c r="D654" s="13"/>
      <c r="E654" s="13"/>
      <c r="F654" s="13"/>
      <c r="G654" s="13"/>
      <c r="H654" s="13"/>
    </row>
    <row r="655" spans="1:8" ht="15" customHeight="1" x14ac:dyDescent="0.3">
      <c r="A655" s="12"/>
      <c r="B655" s="13"/>
      <c r="C655" s="13"/>
      <c r="D655" s="13"/>
      <c r="E655" s="13"/>
      <c r="F655" s="13"/>
      <c r="G655" s="13"/>
      <c r="H655" s="13"/>
    </row>
    <row r="656" spans="1:8" ht="15" customHeight="1" x14ac:dyDescent="0.3">
      <c r="A656" s="12"/>
      <c r="B656" s="13"/>
      <c r="C656" s="13"/>
      <c r="D656" s="13"/>
      <c r="E656" s="13"/>
      <c r="F656" s="13"/>
      <c r="G656" s="13"/>
      <c r="H656" s="13"/>
    </row>
    <row r="657" spans="1:8" ht="15" customHeight="1" x14ac:dyDescent="0.3">
      <c r="A657" s="12"/>
      <c r="B657" s="13"/>
      <c r="C657" s="13"/>
      <c r="D657" s="13"/>
      <c r="E657" s="13"/>
      <c r="F657" s="13"/>
      <c r="G657" s="13"/>
      <c r="H657" s="13"/>
    </row>
    <row r="658" spans="1:8" ht="15" customHeight="1" x14ac:dyDescent="0.3">
      <c r="A658" s="12"/>
      <c r="B658" s="13"/>
      <c r="C658" s="13"/>
      <c r="D658" s="13"/>
      <c r="E658" s="13"/>
      <c r="F658" s="13"/>
      <c r="G658" s="13"/>
      <c r="H658" s="13"/>
    </row>
    <row r="659" spans="1:8" ht="15" customHeight="1" x14ac:dyDescent="0.3">
      <c r="A659" s="12"/>
      <c r="B659" s="13"/>
      <c r="C659" s="13"/>
      <c r="D659" s="13"/>
      <c r="E659" s="13"/>
      <c r="F659" s="13"/>
      <c r="G659" s="13"/>
      <c r="H659" s="13"/>
    </row>
    <row r="660" spans="1:8" ht="15" customHeight="1" x14ac:dyDescent="0.3">
      <c r="A660" s="12"/>
      <c r="B660" s="13"/>
      <c r="C660" s="13"/>
      <c r="D660" s="13"/>
      <c r="E660" s="13"/>
      <c r="F660" s="13"/>
      <c r="G660" s="13"/>
      <c r="H660" s="13"/>
    </row>
    <row r="661" spans="1:8" ht="15" customHeight="1" x14ac:dyDescent="0.3">
      <c r="A661" s="12"/>
      <c r="B661" s="13"/>
      <c r="C661" s="13"/>
      <c r="D661" s="13"/>
      <c r="E661" s="13"/>
      <c r="F661" s="13"/>
      <c r="G661" s="13"/>
      <c r="H661" s="13"/>
    </row>
    <row r="662" spans="1:8" ht="15" customHeight="1" x14ac:dyDescent="0.3">
      <c r="A662" s="12"/>
      <c r="B662" s="13"/>
      <c r="C662" s="13"/>
      <c r="D662" s="13"/>
      <c r="E662" s="13"/>
      <c r="F662" s="13"/>
      <c r="G662" s="13"/>
      <c r="H662" s="13"/>
    </row>
    <row r="663" spans="1:8" ht="15" customHeight="1" x14ac:dyDescent="0.3">
      <c r="A663" s="12"/>
      <c r="B663" s="13"/>
      <c r="C663" s="13"/>
      <c r="D663" s="13"/>
      <c r="E663" s="13"/>
      <c r="F663" s="13"/>
      <c r="G663" s="13"/>
      <c r="H663" s="13"/>
    </row>
    <row r="664" spans="1:8" ht="15" customHeight="1" x14ac:dyDescent="0.3">
      <c r="A664" s="12"/>
      <c r="B664" s="13"/>
      <c r="C664" s="13"/>
      <c r="D664" s="13"/>
      <c r="E664" s="13"/>
      <c r="F664" s="13"/>
      <c r="G664" s="13"/>
      <c r="H664" s="13"/>
    </row>
    <row r="665" spans="1:8" ht="15" customHeight="1" x14ac:dyDescent="0.3">
      <c r="A665" s="12"/>
      <c r="B665" s="13"/>
      <c r="C665" s="13"/>
      <c r="D665" s="13"/>
      <c r="E665" s="13"/>
      <c r="F665" s="13"/>
      <c r="G665" s="13"/>
      <c r="H665" s="13"/>
    </row>
    <row r="666" spans="1:8" ht="15" customHeight="1" x14ac:dyDescent="0.3">
      <c r="A666" s="12"/>
      <c r="B666" s="13"/>
      <c r="C666" s="13"/>
      <c r="D666" s="13"/>
      <c r="E666" s="13"/>
      <c r="F666" s="13"/>
      <c r="G666" s="13"/>
      <c r="H666" s="13"/>
    </row>
    <row r="667" spans="1:8" ht="15" customHeight="1" x14ac:dyDescent="0.3">
      <c r="A667" s="12"/>
      <c r="B667" s="13"/>
      <c r="C667" s="13"/>
      <c r="D667" s="13"/>
      <c r="E667" s="13"/>
      <c r="F667" s="13"/>
      <c r="G667" s="13"/>
      <c r="H667" s="13"/>
    </row>
    <row r="668" spans="1:8" ht="15" customHeight="1" x14ac:dyDescent="0.3">
      <c r="A668" s="12"/>
      <c r="B668" s="13"/>
      <c r="C668" s="13"/>
      <c r="D668" s="13"/>
      <c r="E668" s="13"/>
      <c r="F668" s="13"/>
      <c r="G668" s="13"/>
      <c r="H668" s="13"/>
    </row>
    <row r="669" spans="1:8" ht="15" customHeight="1" x14ac:dyDescent="0.3">
      <c r="A669" s="12"/>
      <c r="B669" s="13"/>
      <c r="C669" s="13"/>
      <c r="D669" s="13"/>
      <c r="E669" s="13"/>
      <c r="F669" s="13"/>
      <c r="G669" s="13"/>
      <c r="H669" s="13"/>
    </row>
    <row r="670" spans="1:8" ht="15" customHeight="1" x14ac:dyDescent="0.3">
      <c r="A670" s="12"/>
      <c r="B670" s="13"/>
      <c r="C670" s="13"/>
      <c r="D670" s="13"/>
      <c r="E670" s="13"/>
      <c r="F670" s="13"/>
      <c r="G670" s="13"/>
      <c r="H670" s="13"/>
    </row>
    <row r="671" spans="1:8" ht="15" customHeight="1" x14ac:dyDescent="0.3">
      <c r="A671" s="12"/>
      <c r="B671" s="13"/>
      <c r="C671" s="13"/>
      <c r="D671" s="13"/>
      <c r="E671" s="13"/>
      <c r="F671" s="13"/>
      <c r="G671" s="13"/>
      <c r="H671" s="13"/>
    </row>
    <row r="672" spans="1:8" ht="15" customHeight="1" x14ac:dyDescent="0.3">
      <c r="A672" s="12"/>
      <c r="B672" s="13"/>
      <c r="C672" s="13"/>
      <c r="D672" s="13"/>
      <c r="E672" s="13"/>
      <c r="F672" s="13"/>
      <c r="G672" s="13"/>
      <c r="H672" s="13"/>
    </row>
    <row r="673" spans="1:8" ht="15" customHeight="1" x14ac:dyDescent="0.3">
      <c r="A673" s="12"/>
      <c r="B673" s="13"/>
      <c r="C673" s="13"/>
      <c r="D673" s="13"/>
      <c r="E673" s="13"/>
      <c r="F673" s="13"/>
      <c r="G673" s="13"/>
      <c r="H673" s="13"/>
    </row>
    <row r="674" spans="1:8" ht="15" customHeight="1" x14ac:dyDescent="0.3">
      <c r="A674" s="12"/>
      <c r="B674" s="13"/>
      <c r="C674" s="13"/>
      <c r="D674" s="13"/>
      <c r="E674" s="13"/>
      <c r="F674" s="13"/>
      <c r="G674" s="13"/>
      <c r="H674" s="13"/>
    </row>
    <row r="675" spans="1:8" ht="15" customHeight="1" x14ac:dyDescent="0.3">
      <c r="A675" s="12"/>
      <c r="B675" s="12"/>
      <c r="C675" s="13"/>
      <c r="D675" s="13"/>
      <c r="E675" s="13"/>
      <c r="F675" s="13"/>
      <c r="G675" s="13"/>
      <c r="H675" s="13"/>
    </row>
    <row r="676" spans="1:8" ht="15" customHeight="1" x14ac:dyDescent="0.3">
      <c r="A676" s="12"/>
      <c r="B676" s="13"/>
      <c r="C676" s="13"/>
      <c r="D676" s="13"/>
      <c r="E676" s="13"/>
      <c r="F676" s="13"/>
      <c r="G676" s="13"/>
      <c r="H676" s="13"/>
    </row>
    <row r="677" spans="1:8" ht="15" customHeight="1" x14ac:dyDescent="0.3">
      <c r="A677" s="12"/>
      <c r="B677" s="13"/>
      <c r="C677" s="13"/>
      <c r="D677" s="13"/>
      <c r="E677" s="13"/>
      <c r="F677" s="13"/>
      <c r="G677" s="13"/>
      <c r="H677" s="13"/>
    </row>
    <row r="678" spans="1:8" ht="15" customHeight="1" x14ac:dyDescent="0.3">
      <c r="A678" s="12"/>
      <c r="B678" s="13"/>
      <c r="C678" s="13"/>
      <c r="D678" s="13"/>
      <c r="E678" s="13"/>
      <c r="F678" s="13"/>
      <c r="G678" s="13"/>
      <c r="H678" s="13"/>
    </row>
    <row r="679" spans="1:8" ht="15" customHeight="1" x14ac:dyDescent="0.3">
      <c r="A679" s="12"/>
      <c r="B679" s="13"/>
      <c r="C679" s="13"/>
      <c r="D679" s="13"/>
      <c r="E679" s="13"/>
      <c r="F679" s="13"/>
      <c r="G679" s="13"/>
      <c r="H679" s="13"/>
    </row>
    <row r="680" spans="1:8" ht="15" customHeight="1" x14ac:dyDescent="0.3">
      <c r="A680" s="12"/>
      <c r="B680" s="13"/>
      <c r="C680" s="13"/>
      <c r="D680" s="13"/>
      <c r="E680" s="13"/>
      <c r="F680" s="13"/>
      <c r="G680" s="13"/>
      <c r="H680" s="13"/>
    </row>
    <row r="681" spans="1:8" ht="15" customHeight="1" x14ac:dyDescent="0.3">
      <c r="A681" s="12"/>
      <c r="B681" s="13"/>
      <c r="C681" s="13"/>
      <c r="D681" s="13"/>
      <c r="E681" s="13"/>
      <c r="F681" s="13"/>
      <c r="G681" s="13"/>
      <c r="H681" s="13"/>
    </row>
    <row r="682" spans="1:8" ht="15" customHeight="1" x14ac:dyDescent="0.3">
      <c r="A682" s="12"/>
      <c r="B682" s="13"/>
      <c r="C682" s="13"/>
      <c r="D682" s="13"/>
      <c r="E682" s="13"/>
      <c r="F682" s="13"/>
      <c r="G682" s="13"/>
      <c r="H682" s="13"/>
    </row>
    <row r="683" spans="1:8" ht="15" customHeight="1" x14ac:dyDescent="0.3">
      <c r="A683" s="12"/>
      <c r="B683" s="13"/>
      <c r="C683" s="13"/>
      <c r="D683" s="13"/>
      <c r="E683" s="13"/>
      <c r="F683" s="13"/>
      <c r="G683" s="13"/>
      <c r="H683" s="13"/>
    </row>
    <row r="684" spans="1:8" ht="15" customHeight="1" x14ac:dyDescent="0.3">
      <c r="A684" s="12"/>
      <c r="B684" s="13"/>
      <c r="C684" s="13"/>
      <c r="D684" s="13"/>
      <c r="E684" s="13"/>
      <c r="F684" s="13"/>
      <c r="G684" s="13"/>
      <c r="H684" s="13"/>
    </row>
    <row r="685" spans="1:8" ht="15" customHeight="1" x14ac:dyDescent="0.3">
      <c r="A685" s="12"/>
      <c r="B685" s="13"/>
      <c r="C685" s="13"/>
      <c r="D685" s="13"/>
      <c r="E685" s="13"/>
      <c r="F685" s="13"/>
      <c r="G685" s="13"/>
      <c r="H685" s="13"/>
    </row>
    <row r="686" spans="1:8" ht="15" customHeight="1" x14ac:dyDescent="0.3">
      <c r="A686" s="12"/>
      <c r="B686" s="13"/>
      <c r="C686" s="13"/>
      <c r="D686" s="13"/>
      <c r="E686" s="13"/>
      <c r="F686" s="13"/>
      <c r="G686" s="13"/>
      <c r="H686" s="13"/>
    </row>
    <row r="687" spans="1:8" ht="15" customHeight="1" x14ac:dyDescent="0.3">
      <c r="A687" s="12"/>
      <c r="B687" s="13"/>
      <c r="C687" s="13"/>
      <c r="D687" s="13"/>
      <c r="E687" s="13"/>
      <c r="F687" s="13"/>
      <c r="G687" s="13"/>
      <c r="H687" s="13"/>
    </row>
    <row r="688" spans="1:8" ht="15" customHeight="1" x14ac:dyDescent="0.3">
      <c r="A688" s="12"/>
      <c r="B688" s="13"/>
      <c r="C688" s="13"/>
      <c r="D688" s="13"/>
      <c r="E688" s="13"/>
      <c r="F688" s="13"/>
      <c r="G688" s="13"/>
      <c r="H688" s="13"/>
    </row>
    <row r="689" spans="1:8" ht="15" customHeight="1" x14ac:dyDescent="0.3">
      <c r="A689" s="12"/>
      <c r="B689" s="13"/>
      <c r="C689" s="13"/>
      <c r="D689" s="13"/>
      <c r="E689" s="13"/>
      <c r="F689" s="13"/>
      <c r="G689" s="13"/>
      <c r="H689" s="13"/>
    </row>
    <row r="690" spans="1:8" ht="15" customHeight="1" x14ac:dyDescent="0.3">
      <c r="A690" s="12"/>
      <c r="B690" s="13"/>
      <c r="C690" s="13"/>
      <c r="D690" s="13"/>
      <c r="E690" s="13"/>
      <c r="F690" s="13"/>
      <c r="G690" s="13"/>
      <c r="H690" s="13"/>
    </row>
    <row r="691" spans="1:8" ht="15" customHeight="1" x14ac:dyDescent="0.3">
      <c r="A691" s="12"/>
      <c r="B691" s="13"/>
      <c r="C691" s="13"/>
      <c r="D691" s="13"/>
      <c r="E691" s="13"/>
      <c r="F691" s="13"/>
      <c r="G691" s="13"/>
      <c r="H691" s="13"/>
    </row>
    <row r="692" spans="1:8" ht="15" customHeight="1" x14ac:dyDescent="0.3">
      <c r="A692" s="12"/>
      <c r="B692" s="13"/>
      <c r="C692" s="13"/>
      <c r="D692" s="13"/>
      <c r="E692" s="13"/>
      <c r="F692" s="13"/>
      <c r="G692" s="13"/>
      <c r="H692" s="13"/>
    </row>
    <row r="693" spans="1:8" ht="15" customHeight="1" x14ac:dyDescent="0.3">
      <c r="A693" s="12"/>
      <c r="B693" s="13"/>
      <c r="C693" s="13"/>
      <c r="D693" s="13"/>
      <c r="E693" s="13"/>
      <c r="F693" s="13"/>
      <c r="G693" s="13"/>
      <c r="H693" s="13"/>
    </row>
    <row r="694" spans="1:8" ht="15" customHeight="1" x14ac:dyDescent="0.3">
      <c r="A694" s="12"/>
      <c r="B694" s="13"/>
      <c r="C694" s="13"/>
      <c r="D694" s="13"/>
      <c r="E694" s="13"/>
      <c r="F694" s="13"/>
      <c r="G694" s="13"/>
      <c r="H694" s="13"/>
    </row>
    <row r="695" spans="1:8" x14ac:dyDescent="0.3">
      <c r="A695" s="11"/>
      <c r="B695" s="11"/>
      <c r="C695" s="11"/>
      <c r="D695" s="12"/>
      <c r="E695" s="11"/>
      <c r="F695" s="11"/>
      <c r="G695" s="11"/>
      <c r="H695" s="11"/>
    </row>
    <row r="696" spans="1:8" x14ac:dyDescent="0.3">
      <c r="A696" s="11"/>
      <c r="B696" s="11"/>
      <c r="C696" s="11"/>
      <c r="D696" s="12"/>
      <c r="E696" s="11"/>
      <c r="F696" s="11"/>
      <c r="G696" s="11"/>
      <c r="H696" s="11"/>
    </row>
    <row r="697" spans="1:8" x14ac:dyDescent="0.3">
      <c r="A697" s="11"/>
      <c r="B697" s="11"/>
      <c r="C697" s="11"/>
      <c r="D697" s="12"/>
      <c r="E697" s="11"/>
      <c r="F697" s="11"/>
      <c r="G697" s="11"/>
      <c r="H697" s="11"/>
    </row>
    <row r="698" spans="1:8" x14ac:dyDescent="0.3">
      <c r="A698" s="11"/>
      <c r="B698" s="11"/>
      <c r="C698" s="11"/>
      <c r="D698" s="12"/>
      <c r="E698" s="11"/>
      <c r="F698" s="11"/>
      <c r="G698" s="11"/>
      <c r="H698" s="11"/>
    </row>
    <row r="699" spans="1:8" x14ac:dyDescent="0.3">
      <c r="A699" s="11"/>
      <c r="B699" s="11"/>
      <c r="C699" s="11"/>
      <c r="D699" s="12"/>
      <c r="E699" s="11"/>
      <c r="F699" s="11"/>
      <c r="G699" s="11"/>
      <c r="H699" s="11"/>
    </row>
    <row r="700" spans="1:8" x14ac:dyDescent="0.3">
      <c r="A700" s="11"/>
      <c r="B700" s="11"/>
      <c r="C700" s="11"/>
      <c r="D700" s="12"/>
      <c r="E700" s="11"/>
      <c r="F700" s="11"/>
      <c r="G700" s="11"/>
      <c r="H700" s="11"/>
    </row>
    <row r="701" spans="1:8" x14ac:dyDescent="0.3">
      <c r="A701" s="11"/>
      <c r="B701" s="11"/>
      <c r="C701" s="11"/>
      <c r="D701" s="12"/>
      <c r="E701" s="11"/>
      <c r="F701" s="11"/>
      <c r="G701" s="11"/>
      <c r="H701" s="11"/>
    </row>
    <row r="702" spans="1:8" x14ac:dyDescent="0.3">
      <c r="A702" s="11"/>
      <c r="B702" s="11"/>
      <c r="C702" s="11"/>
      <c r="D702" s="12"/>
      <c r="E702" s="11"/>
      <c r="F702" s="11"/>
      <c r="G702" s="11"/>
      <c r="H702" s="11"/>
    </row>
    <row r="703" spans="1:8" x14ac:dyDescent="0.3">
      <c r="A703" s="11"/>
      <c r="B703" s="11"/>
      <c r="C703" s="11"/>
      <c r="D703" s="12"/>
      <c r="E703" s="11"/>
      <c r="F703" s="11"/>
      <c r="G703" s="11"/>
      <c r="H703" s="11"/>
    </row>
    <row r="704" spans="1:8" x14ac:dyDescent="0.3">
      <c r="A704" s="11"/>
      <c r="B704" s="11"/>
      <c r="C704" s="11"/>
      <c r="D704" s="12"/>
      <c r="E704" s="11"/>
      <c r="F704" s="11"/>
      <c r="G704" s="11"/>
      <c r="H704" s="11"/>
    </row>
    <row r="705" spans="1:8" x14ac:dyDescent="0.3">
      <c r="A705" s="11"/>
      <c r="B705" s="11"/>
      <c r="C705" s="11"/>
      <c r="D705" s="12"/>
      <c r="E705" s="11"/>
      <c r="F705" s="11"/>
      <c r="G705" s="11"/>
      <c r="H705" s="11"/>
    </row>
    <row r="706" spans="1:8" x14ac:dyDescent="0.3">
      <c r="A706" s="11"/>
      <c r="B706" s="11"/>
      <c r="C706" s="11"/>
      <c r="D706" s="12"/>
      <c r="E706" s="11"/>
      <c r="F706" s="11"/>
      <c r="G706" s="11"/>
      <c r="H706" s="11"/>
    </row>
    <row r="707" spans="1:8" x14ac:dyDescent="0.3">
      <c r="A707" s="11"/>
      <c r="B707" s="11"/>
      <c r="C707" s="11"/>
      <c r="D707" s="12"/>
      <c r="E707" s="11"/>
      <c r="F707" s="11"/>
      <c r="G707" s="11"/>
      <c r="H707" s="11"/>
    </row>
    <row r="708" spans="1:8" x14ac:dyDescent="0.3">
      <c r="A708" s="11"/>
      <c r="B708" s="11"/>
      <c r="C708" s="11"/>
      <c r="D708" s="12"/>
      <c r="E708" s="11"/>
      <c r="F708" s="11"/>
      <c r="G708" s="11"/>
      <c r="H708" s="11"/>
    </row>
    <row r="709" spans="1:8" x14ac:dyDescent="0.3">
      <c r="A709" s="11"/>
      <c r="B709" s="11"/>
      <c r="C709" s="11"/>
      <c r="D709" s="12"/>
      <c r="E709" s="11"/>
      <c r="F709" s="11"/>
      <c r="G709" s="11"/>
      <c r="H709" s="11"/>
    </row>
    <row r="710" spans="1:8" x14ac:dyDescent="0.3">
      <c r="A710" s="11"/>
      <c r="B710" s="11"/>
      <c r="C710" s="11"/>
      <c r="D710" s="12"/>
      <c r="E710" s="11"/>
      <c r="F710" s="11"/>
      <c r="G710" s="11"/>
      <c r="H710" s="11"/>
    </row>
    <row r="711" spans="1:8" x14ac:dyDescent="0.3">
      <c r="A711" s="11"/>
      <c r="B711" s="11"/>
      <c r="C711" s="11"/>
      <c r="D711" s="12"/>
      <c r="E711" s="11"/>
      <c r="F711" s="11"/>
      <c r="G711" s="11"/>
      <c r="H711" s="11"/>
    </row>
    <row r="712" spans="1:8" x14ac:dyDescent="0.3">
      <c r="A712" s="11"/>
      <c r="B712" s="11"/>
      <c r="C712" s="11"/>
      <c r="D712" s="12"/>
      <c r="E712" s="11"/>
      <c r="F712" s="11"/>
      <c r="G712" s="11"/>
      <c r="H712" s="11"/>
    </row>
    <row r="713" spans="1:8" x14ac:dyDescent="0.3">
      <c r="A713" s="11"/>
      <c r="B713" s="11"/>
      <c r="C713" s="11"/>
      <c r="D713" s="12"/>
      <c r="E713" s="11"/>
      <c r="F713" s="11"/>
      <c r="G713" s="11"/>
      <c r="H713" s="11"/>
    </row>
    <row r="714" spans="1:8" x14ac:dyDescent="0.3">
      <c r="A714" s="11"/>
      <c r="B714" s="11"/>
      <c r="C714" s="11"/>
      <c r="D714" s="12"/>
      <c r="E714" s="11"/>
      <c r="F714" s="11"/>
      <c r="G714" s="11"/>
      <c r="H714" s="11"/>
    </row>
    <row r="715" spans="1:8" x14ac:dyDescent="0.3">
      <c r="A715" s="11"/>
      <c r="B715" s="11"/>
      <c r="C715" s="11"/>
      <c r="D715" s="12"/>
      <c r="E715" s="11"/>
      <c r="F715" s="11"/>
      <c r="G715" s="11"/>
      <c r="H715" s="11"/>
    </row>
    <row r="716" spans="1:8" x14ac:dyDescent="0.3">
      <c r="A716" s="11"/>
      <c r="B716" s="11"/>
      <c r="C716" s="11"/>
      <c r="D716" s="12"/>
      <c r="E716" s="11"/>
      <c r="F716" s="11"/>
      <c r="G716" s="11"/>
      <c r="H716" s="11"/>
    </row>
    <row r="717" spans="1:8" x14ac:dyDescent="0.3">
      <c r="A717" s="11"/>
      <c r="B717" s="11"/>
      <c r="C717" s="11"/>
      <c r="D717" s="12"/>
      <c r="E717" s="11"/>
      <c r="F717" s="11"/>
      <c r="G717" s="11"/>
      <c r="H717" s="11"/>
    </row>
    <row r="718" spans="1:8" x14ac:dyDescent="0.3">
      <c r="A718" s="11"/>
      <c r="B718" s="11"/>
      <c r="C718" s="11"/>
      <c r="D718" s="12"/>
      <c r="E718" s="11"/>
      <c r="F718" s="11"/>
      <c r="G718" s="11"/>
      <c r="H718" s="11"/>
    </row>
    <row r="719" spans="1:8" x14ac:dyDescent="0.3">
      <c r="A719" s="11"/>
      <c r="B719" s="11"/>
      <c r="C719" s="11"/>
      <c r="D719" s="12"/>
      <c r="E719" s="11"/>
      <c r="F719" s="11"/>
      <c r="G719" s="11"/>
      <c r="H719" s="11"/>
    </row>
    <row r="720" spans="1:8" x14ac:dyDescent="0.3">
      <c r="A720" s="11"/>
      <c r="B720" s="11"/>
      <c r="C720" s="11"/>
      <c r="D720" s="12"/>
      <c r="E720" s="11"/>
      <c r="F720" s="11"/>
      <c r="G720" s="11"/>
      <c r="H720" s="11"/>
    </row>
    <row r="721" spans="1:8" x14ac:dyDescent="0.3">
      <c r="A721" s="11"/>
      <c r="B721" s="11"/>
      <c r="C721" s="11"/>
      <c r="D721" s="12"/>
      <c r="E721" s="11"/>
      <c r="F721" s="11"/>
      <c r="G721" s="11"/>
      <c r="H721" s="11"/>
    </row>
    <row r="722" spans="1:8" x14ac:dyDescent="0.3">
      <c r="A722" s="11"/>
      <c r="B722" s="11"/>
      <c r="C722" s="11"/>
      <c r="D722" s="12"/>
      <c r="E722" s="11"/>
      <c r="F722" s="11"/>
      <c r="G722" s="11"/>
      <c r="H722" s="11"/>
    </row>
    <row r="723" spans="1:8" x14ac:dyDescent="0.3">
      <c r="A723" s="11"/>
      <c r="B723" s="11"/>
      <c r="C723" s="11"/>
      <c r="D723" s="12"/>
      <c r="E723" s="11"/>
      <c r="F723" s="11"/>
      <c r="G723" s="11"/>
      <c r="H723" s="11"/>
    </row>
    <row r="724" spans="1:8" x14ac:dyDescent="0.3">
      <c r="A724" s="11"/>
      <c r="B724" s="11"/>
      <c r="C724" s="11"/>
      <c r="D724" s="12"/>
      <c r="E724" s="11"/>
      <c r="F724" s="11"/>
      <c r="G724" s="11"/>
      <c r="H724" s="11"/>
    </row>
    <row r="725" spans="1:8" x14ac:dyDescent="0.3">
      <c r="A725" s="11"/>
      <c r="B725" s="11"/>
      <c r="C725" s="11"/>
      <c r="D725" s="12"/>
      <c r="E725" s="11"/>
      <c r="F725" s="11"/>
      <c r="G725" s="11"/>
      <c r="H725" s="11"/>
    </row>
    <row r="726" spans="1:8" x14ac:dyDescent="0.3">
      <c r="A726" s="11"/>
      <c r="B726" s="11"/>
      <c r="C726" s="11"/>
      <c r="D726" s="12"/>
      <c r="E726" s="11"/>
      <c r="F726" s="11"/>
      <c r="G726" s="11"/>
      <c r="H726" s="11"/>
    </row>
    <row r="727" spans="1:8" x14ac:dyDescent="0.3">
      <c r="A727" s="11"/>
      <c r="B727" s="11"/>
      <c r="C727" s="11"/>
      <c r="D727" s="12"/>
      <c r="E727" s="11"/>
      <c r="F727" s="11"/>
      <c r="G727" s="11"/>
      <c r="H727" s="11"/>
    </row>
    <row r="728" spans="1:8" x14ac:dyDescent="0.3">
      <c r="A728" s="11"/>
      <c r="B728" s="11"/>
      <c r="C728" s="11"/>
      <c r="D728" s="12"/>
      <c r="E728" s="11"/>
      <c r="F728" s="11"/>
      <c r="G728" s="11"/>
      <c r="H728" s="11"/>
    </row>
    <row r="729" spans="1:8" x14ac:dyDescent="0.3">
      <c r="A729" s="11"/>
      <c r="B729" s="11"/>
      <c r="C729" s="11"/>
      <c r="D729" s="12"/>
      <c r="E729" s="11"/>
      <c r="F729" s="11"/>
      <c r="G729" s="11"/>
      <c r="H729" s="11"/>
    </row>
    <row r="730" spans="1:8" x14ac:dyDescent="0.3">
      <c r="A730" s="11"/>
      <c r="B730" s="11"/>
      <c r="C730" s="11"/>
      <c r="D730" s="12"/>
      <c r="E730" s="11"/>
      <c r="F730" s="11"/>
      <c r="G730" s="11"/>
      <c r="H730" s="11"/>
    </row>
    <row r="731" spans="1:8" x14ac:dyDescent="0.3">
      <c r="A731" s="11"/>
      <c r="B731" s="11"/>
      <c r="C731" s="11"/>
      <c r="D731" s="12"/>
      <c r="E731" s="11"/>
      <c r="F731" s="11"/>
      <c r="G731" s="11"/>
      <c r="H731" s="11"/>
    </row>
    <row r="732" spans="1:8" x14ac:dyDescent="0.3">
      <c r="A732" s="11"/>
      <c r="B732" s="11"/>
      <c r="C732" s="11"/>
      <c r="D732" s="12"/>
      <c r="E732" s="11"/>
      <c r="F732" s="11"/>
      <c r="G732" s="11"/>
      <c r="H732" s="11"/>
    </row>
    <row r="733" spans="1:8" x14ac:dyDescent="0.3">
      <c r="A733" s="11"/>
      <c r="B733" s="11"/>
      <c r="C733" s="11"/>
      <c r="D733" s="12"/>
      <c r="E733" s="11"/>
      <c r="F733" s="11"/>
      <c r="G733" s="11"/>
      <c r="H733" s="11"/>
    </row>
    <row r="734" spans="1:8" x14ac:dyDescent="0.3">
      <c r="A734" s="11"/>
      <c r="B734" s="11"/>
      <c r="C734" s="11"/>
      <c r="D734" s="12"/>
      <c r="E734" s="11"/>
      <c r="F734" s="11"/>
      <c r="G734" s="11"/>
      <c r="H734" s="11"/>
    </row>
    <row r="735" spans="1:8" x14ac:dyDescent="0.3">
      <c r="A735" s="11"/>
      <c r="B735" s="11"/>
      <c r="C735" s="11"/>
      <c r="D735" s="12"/>
      <c r="E735" s="11"/>
      <c r="F735" s="11"/>
      <c r="G735" s="11"/>
      <c r="H735" s="11"/>
    </row>
    <row r="736" spans="1:8" x14ac:dyDescent="0.3">
      <c r="A736" s="11"/>
      <c r="B736" s="11"/>
      <c r="C736" s="11"/>
      <c r="D736" s="12"/>
      <c r="E736" s="11"/>
      <c r="F736" s="11"/>
      <c r="G736" s="11"/>
      <c r="H736" s="11"/>
    </row>
    <row r="737" spans="1:8" x14ac:dyDescent="0.3">
      <c r="A737" s="11"/>
      <c r="B737" s="11"/>
      <c r="C737" s="11"/>
      <c r="D737" s="12"/>
      <c r="E737" s="11"/>
      <c r="F737" s="11"/>
      <c r="G737" s="11"/>
      <c r="H737" s="11"/>
    </row>
    <row r="738" spans="1:8" x14ac:dyDescent="0.3">
      <c r="A738" s="11"/>
      <c r="B738" s="11"/>
      <c r="C738" s="11"/>
      <c r="D738" s="12"/>
      <c r="E738" s="11"/>
      <c r="F738" s="11"/>
      <c r="G738" s="11"/>
      <c r="H738" s="11"/>
    </row>
    <row r="739" spans="1:8" x14ac:dyDescent="0.3">
      <c r="A739" s="11"/>
      <c r="B739" s="11"/>
      <c r="C739" s="11"/>
      <c r="D739" s="12"/>
      <c r="E739" s="11"/>
      <c r="F739" s="11"/>
      <c r="G739" s="11"/>
      <c r="H739" s="11"/>
    </row>
    <row r="740" spans="1:8" x14ac:dyDescent="0.3">
      <c r="A740" s="11"/>
      <c r="B740" s="11"/>
      <c r="C740" s="11"/>
      <c r="D740" s="12"/>
      <c r="E740" s="11"/>
      <c r="F740" s="11"/>
      <c r="G740" s="11"/>
      <c r="H740" s="11"/>
    </row>
    <row r="741" spans="1:8" x14ac:dyDescent="0.3">
      <c r="A741" s="11"/>
      <c r="B741" s="11"/>
      <c r="C741" s="11"/>
      <c r="D741" s="12"/>
      <c r="E741" s="11"/>
      <c r="F741" s="11"/>
      <c r="G741" s="11"/>
      <c r="H741" s="11"/>
    </row>
    <row r="742" spans="1:8" x14ac:dyDescent="0.3">
      <c r="A742" s="11"/>
      <c r="B742" s="11"/>
      <c r="C742" s="11"/>
      <c r="D742" s="12"/>
      <c r="E742" s="11"/>
      <c r="F742" s="11"/>
      <c r="G742" s="11"/>
      <c r="H742" s="11"/>
    </row>
    <row r="743" spans="1:8" x14ac:dyDescent="0.3">
      <c r="A743" s="11"/>
      <c r="B743" s="11"/>
      <c r="C743" s="11"/>
      <c r="D743" s="12"/>
      <c r="E743" s="11"/>
      <c r="F743" s="11"/>
      <c r="G743" s="11"/>
      <c r="H743" s="11"/>
    </row>
    <row r="744" spans="1:8" x14ac:dyDescent="0.3">
      <c r="A744" s="11"/>
      <c r="B744" s="11"/>
      <c r="C744" s="11"/>
      <c r="D744" s="12"/>
      <c r="E744" s="11"/>
      <c r="F744" s="11"/>
      <c r="G744" s="11"/>
      <c r="H744" s="11"/>
    </row>
    <row r="745" spans="1:8" x14ac:dyDescent="0.3">
      <c r="A745" s="11"/>
      <c r="B745" s="11"/>
      <c r="C745" s="11"/>
      <c r="D745" s="12"/>
      <c r="E745" s="11"/>
      <c r="F745" s="11"/>
      <c r="G745" s="11"/>
      <c r="H745" s="11"/>
    </row>
    <row r="746" spans="1:8" x14ac:dyDescent="0.3">
      <c r="A746" s="11"/>
      <c r="B746" s="11"/>
      <c r="C746" s="11"/>
      <c r="D746" s="12"/>
      <c r="E746" s="11"/>
      <c r="F746" s="11"/>
      <c r="G746" s="11"/>
      <c r="H746" s="11"/>
    </row>
    <row r="747" spans="1:8" x14ac:dyDescent="0.3">
      <c r="A747" s="11"/>
      <c r="B747" s="11"/>
      <c r="C747" s="11"/>
      <c r="D747" s="12"/>
      <c r="E747" s="11"/>
      <c r="F747" s="11"/>
      <c r="G747" s="11"/>
      <c r="H747" s="11"/>
    </row>
    <row r="748" spans="1:8" x14ac:dyDescent="0.3">
      <c r="A748" s="11"/>
      <c r="B748" s="11"/>
      <c r="C748" s="11"/>
      <c r="D748" s="12"/>
      <c r="E748" s="11"/>
      <c r="F748" s="11"/>
      <c r="G748" s="11"/>
      <c r="H748" s="11"/>
    </row>
    <row r="749" spans="1:8" x14ac:dyDescent="0.3">
      <c r="A749" s="11"/>
      <c r="B749" s="11"/>
      <c r="C749" s="11"/>
      <c r="D749" s="12"/>
      <c r="E749" s="11"/>
      <c r="F749" s="11"/>
      <c r="G749" s="11"/>
      <c r="H749" s="11"/>
    </row>
    <row r="750" spans="1:8" x14ac:dyDescent="0.3">
      <c r="A750" s="11"/>
      <c r="B750" s="11"/>
      <c r="C750" s="11"/>
      <c r="D750" s="12"/>
      <c r="E750" s="11"/>
      <c r="F750" s="11"/>
      <c r="G750" s="11"/>
      <c r="H750" s="11"/>
    </row>
    <row r="751" spans="1:8" x14ac:dyDescent="0.3">
      <c r="A751" s="11"/>
      <c r="B751" s="11"/>
      <c r="C751" s="11"/>
      <c r="D751" s="12"/>
      <c r="E751" s="11"/>
      <c r="F751" s="11"/>
      <c r="G751" s="11"/>
      <c r="H751" s="11"/>
    </row>
    <row r="752" spans="1:8" x14ac:dyDescent="0.3">
      <c r="A752" s="11"/>
      <c r="B752" s="11"/>
      <c r="C752" s="11"/>
      <c r="D752" s="12"/>
      <c r="E752" s="11"/>
      <c r="F752" s="11"/>
      <c r="G752" s="11"/>
      <c r="H752" s="11"/>
    </row>
    <row r="753" spans="1:8" x14ac:dyDescent="0.3">
      <c r="A753" s="11"/>
      <c r="B753" s="11"/>
      <c r="C753" s="11"/>
      <c r="D753" s="12"/>
      <c r="E753" s="11"/>
      <c r="F753" s="11"/>
      <c r="G753" s="11"/>
      <c r="H753" s="11"/>
    </row>
    <row r="754" spans="1:8" x14ac:dyDescent="0.3">
      <c r="A754" s="11"/>
      <c r="B754" s="11"/>
      <c r="C754" s="11"/>
      <c r="D754" s="12"/>
      <c r="E754" s="11"/>
      <c r="F754" s="11"/>
      <c r="G754" s="11"/>
      <c r="H754" s="11"/>
    </row>
    <row r="755" spans="1:8" x14ac:dyDescent="0.3">
      <c r="A755" s="11"/>
      <c r="B755" s="11"/>
      <c r="C755" s="11"/>
      <c r="D755" s="12"/>
      <c r="E755" s="11"/>
      <c r="F755" s="11"/>
      <c r="G755" s="11"/>
      <c r="H755" s="11"/>
    </row>
    <row r="756" spans="1:8" x14ac:dyDescent="0.3">
      <c r="A756" s="11"/>
      <c r="B756" s="11"/>
      <c r="C756" s="11"/>
      <c r="D756" s="12"/>
      <c r="E756" s="11"/>
      <c r="F756" s="11"/>
      <c r="G756" s="11"/>
      <c r="H756" s="11"/>
    </row>
    <row r="757" spans="1:8" x14ac:dyDescent="0.3">
      <c r="A757" s="11"/>
      <c r="B757" s="11"/>
      <c r="C757" s="11"/>
      <c r="D757" s="12"/>
      <c r="E757" s="11"/>
      <c r="F757" s="11"/>
      <c r="G757" s="11"/>
      <c r="H757" s="11"/>
    </row>
    <row r="758" spans="1:8" x14ac:dyDescent="0.3">
      <c r="A758" s="11"/>
      <c r="B758" s="11"/>
      <c r="C758" s="11"/>
      <c r="D758" s="12"/>
      <c r="E758" s="11"/>
      <c r="F758" s="11"/>
      <c r="G758" s="11"/>
      <c r="H758" s="11"/>
    </row>
    <row r="759" spans="1:8" x14ac:dyDescent="0.3">
      <c r="A759" s="11"/>
      <c r="B759" s="11"/>
      <c r="C759" s="11"/>
      <c r="D759" s="12"/>
      <c r="E759" s="11"/>
      <c r="F759" s="11"/>
      <c r="G759" s="11"/>
      <c r="H759" s="11"/>
    </row>
    <row r="760" spans="1:8" x14ac:dyDescent="0.3">
      <c r="A760" s="11"/>
      <c r="B760" s="11"/>
      <c r="C760" s="11"/>
      <c r="D760" s="12"/>
      <c r="E760" s="11"/>
      <c r="F760" s="11"/>
      <c r="G760" s="11"/>
      <c r="H760" s="11"/>
    </row>
    <row r="761" spans="1:8" x14ac:dyDescent="0.3">
      <c r="A761" s="11"/>
      <c r="B761" s="11"/>
      <c r="C761" s="11"/>
      <c r="D761" s="12"/>
      <c r="E761" s="11"/>
      <c r="F761" s="11"/>
      <c r="G761" s="11"/>
      <c r="H761" s="11"/>
    </row>
    <row r="762" spans="1:8" x14ac:dyDescent="0.3">
      <c r="A762" s="11"/>
      <c r="B762" s="11"/>
      <c r="C762" s="11"/>
      <c r="D762" s="12"/>
      <c r="E762" s="11"/>
      <c r="F762" s="11"/>
      <c r="G762" s="11"/>
      <c r="H762" s="11"/>
    </row>
    <row r="763" spans="1:8" x14ac:dyDescent="0.3">
      <c r="A763" s="11"/>
      <c r="B763" s="11"/>
      <c r="C763" s="11"/>
      <c r="D763" s="12"/>
      <c r="E763" s="11"/>
      <c r="F763" s="11"/>
      <c r="G763" s="11"/>
      <c r="H763" s="11"/>
    </row>
    <row r="764" spans="1:8" x14ac:dyDescent="0.3">
      <c r="A764" s="11"/>
      <c r="B764" s="11"/>
      <c r="C764" s="11"/>
      <c r="D764" s="12"/>
      <c r="E764" s="11"/>
      <c r="F764" s="11"/>
      <c r="G764" s="11"/>
      <c r="H764" s="11"/>
    </row>
    <row r="765" spans="1:8" x14ac:dyDescent="0.3">
      <c r="A765" s="11"/>
      <c r="B765" s="11"/>
      <c r="C765" s="11"/>
      <c r="D765" s="12"/>
      <c r="E765" s="11"/>
      <c r="F765" s="11"/>
      <c r="G765" s="11"/>
      <c r="H765" s="11"/>
    </row>
    <row r="766" spans="1:8" x14ac:dyDescent="0.3">
      <c r="A766" s="11"/>
      <c r="B766" s="11"/>
      <c r="C766" s="11"/>
      <c r="D766" s="12"/>
      <c r="E766" s="11"/>
      <c r="F766" s="11"/>
      <c r="G766" s="11"/>
      <c r="H766" s="11"/>
    </row>
    <row r="767" spans="1:8" x14ac:dyDescent="0.3">
      <c r="A767" s="11"/>
      <c r="B767" s="11"/>
      <c r="C767" s="11"/>
      <c r="D767" s="12"/>
      <c r="E767" s="11"/>
      <c r="F767" s="11"/>
      <c r="G767" s="11"/>
      <c r="H767" s="11"/>
    </row>
    <row r="768" spans="1:8" x14ac:dyDescent="0.3">
      <c r="A768" s="11"/>
      <c r="B768" s="11"/>
      <c r="C768" s="11"/>
      <c r="D768" s="12"/>
      <c r="E768" s="11"/>
      <c r="F768" s="11"/>
      <c r="G768" s="11"/>
      <c r="H768" s="11"/>
    </row>
    <row r="769" spans="1:8" x14ac:dyDescent="0.3">
      <c r="A769" s="11"/>
      <c r="B769" s="11"/>
      <c r="C769" s="11"/>
      <c r="D769" s="12"/>
      <c r="E769" s="11"/>
      <c r="F769" s="11"/>
      <c r="G769" s="11"/>
      <c r="H769" s="11"/>
    </row>
    <row r="770" spans="1:8" x14ac:dyDescent="0.3">
      <c r="A770" s="11"/>
      <c r="B770" s="11"/>
      <c r="C770" s="11"/>
      <c r="D770" s="12"/>
      <c r="E770" s="11"/>
      <c r="F770" s="11"/>
      <c r="G770" s="11"/>
      <c r="H770" s="11"/>
    </row>
    <row r="771" spans="1:8" x14ac:dyDescent="0.3">
      <c r="A771" s="11"/>
      <c r="B771" s="11"/>
      <c r="C771" s="11"/>
      <c r="D771" s="12"/>
      <c r="E771" s="11"/>
      <c r="F771" s="11"/>
      <c r="G771" s="11"/>
      <c r="H771" s="11"/>
    </row>
    <row r="772" spans="1:8" x14ac:dyDescent="0.3">
      <c r="A772" s="11"/>
      <c r="B772" s="11"/>
      <c r="C772" s="11"/>
      <c r="D772" s="12"/>
      <c r="E772" s="11"/>
      <c r="F772" s="11"/>
      <c r="G772" s="11"/>
      <c r="H772" s="11"/>
    </row>
    <row r="773" spans="1:8" x14ac:dyDescent="0.3">
      <c r="A773" s="11"/>
      <c r="B773" s="11"/>
      <c r="C773" s="11"/>
      <c r="D773" s="12"/>
      <c r="E773" s="11"/>
      <c r="F773" s="11"/>
      <c r="G773" s="11"/>
      <c r="H773" s="11"/>
    </row>
    <row r="774" spans="1:8" x14ac:dyDescent="0.3">
      <c r="A774" s="11"/>
      <c r="B774" s="11"/>
      <c r="C774" s="11"/>
      <c r="D774" s="12"/>
      <c r="E774" s="11"/>
      <c r="F774" s="11"/>
      <c r="G774" s="11"/>
      <c r="H774" s="11"/>
    </row>
    <row r="775" spans="1:8" x14ac:dyDescent="0.3">
      <c r="A775" s="11"/>
      <c r="B775" s="11"/>
      <c r="C775" s="11"/>
      <c r="D775" s="12"/>
      <c r="E775" s="11"/>
      <c r="F775" s="11"/>
      <c r="G775" s="11"/>
      <c r="H775" s="11"/>
    </row>
    <row r="776" spans="1:8" x14ac:dyDescent="0.3">
      <c r="A776" s="11"/>
      <c r="B776" s="11"/>
      <c r="C776" s="11"/>
      <c r="D776" s="12"/>
      <c r="E776" s="11"/>
      <c r="F776" s="11"/>
      <c r="G776" s="11"/>
      <c r="H776" s="11"/>
    </row>
    <row r="777" spans="1:8" x14ac:dyDescent="0.3">
      <c r="A777" s="11"/>
      <c r="B777" s="11"/>
      <c r="C777" s="11"/>
      <c r="D777" s="12"/>
      <c r="E777" s="11"/>
      <c r="F777" s="11"/>
      <c r="G777" s="11"/>
      <c r="H777" s="11"/>
    </row>
    <row r="778" spans="1:8" x14ac:dyDescent="0.3">
      <c r="A778" s="11"/>
      <c r="B778" s="11"/>
      <c r="C778" s="11"/>
      <c r="D778" s="12"/>
      <c r="E778" s="11"/>
      <c r="F778" s="11"/>
      <c r="G778" s="11"/>
      <c r="H778" s="11"/>
    </row>
    <row r="779" spans="1:8" x14ac:dyDescent="0.3">
      <c r="A779" s="11"/>
      <c r="B779" s="11"/>
      <c r="C779" s="11"/>
      <c r="D779" s="12"/>
      <c r="E779" s="11"/>
      <c r="F779" s="11"/>
      <c r="G779" s="11"/>
      <c r="H779" s="11"/>
    </row>
    <row r="780" spans="1:8" x14ac:dyDescent="0.3">
      <c r="A780" s="11"/>
      <c r="B780" s="11"/>
      <c r="C780" s="11"/>
      <c r="D780" s="12"/>
      <c r="E780" s="11"/>
      <c r="F780" s="11"/>
      <c r="G780" s="11"/>
      <c r="H780" s="11"/>
    </row>
    <row r="781" spans="1:8" x14ac:dyDescent="0.3">
      <c r="A781" s="11"/>
      <c r="B781" s="11"/>
      <c r="C781" s="11"/>
      <c r="D781" s="12"/>
      <c r="E781" s="11"/>
      <c r="F781" s="11"/>
      <c r="G781" s="11"/>
      <c r="H781" s="11"/>
    </row>
  </sheetData>
  <hyperlinks>
    <hyperlink ref="G3" r:id="rId1"/>
  </hyperlinks>
  <pageMargins left="0.19685039370078741" right="0.11811023622047245" top="0.35433070866141736" bottom="0.35433070866141736" header="0.11811023622047245" footer="0.31496062992125984"/>
  <pageSetup paperSize="9" scale="65" fitToHeight="0" orientation="portrait" r:id="rId2"/>
  <headerFooter>
    <oddFooter>Side &amp;P af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selection activeCell="L1" sqref="L1:L482"/>
    </sheetView>
  </sheetViews>
  <sheetFormatPr defaultRowHeight="14.4" x14ac:dyDescent="0.3"/>
  <cols>
    <col min="1" max="1" width="13.6640625" customWidth="1"/>
    <col min="2" max="2" width="24.109375" customWidth="1"/>
    <col min="3" max="3" width="31.5546875" customWidth="1"/>
    <col min="4" max="12" width="13.6640625" customWidth="1"/>
  </cols>
  <sheetData>
    <row r="1" spans="1:14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/>
      <c r="H1" s="7" t="s">
        <v>511</v>
      </c>
      <c r="I1" s="7" t="s">
        <v>512</v>
      </c>
      <c r="J1" s="7"/>
      <c r="K1" s="7"/>
      <c r="M1" s="7"/>
      <c r="N1" s="7"/>
    </row>
    <row r="2" spans="1:14" x14ac:dyDescent="0.3">
      <c r="A2" t="s">
        <v>6</v>
      </c>
      <c r="B2" t="s">
        <v>509</v>
      </c>
      <c r="C2" t="s">
        <v>41</v>
      </c>
      <c r="E2">
        <v>30</v>
      </c>
      <c r="H2" t="s">
        <v>513</v>
      </c>
      <c r="I2" s="14" t="s">
        <v>513</v>
      </c>
    </row>
    <row r="3" spans="1:14" x14ac:dyDescent="0.3">
      <c r="A3" t="s">
        <v>6</v>
      </c>
      <c r="B3" t="s">
        <v>507</v>
      </c>
      <c r="C3" t="s">
        <v>41</v>
      </c>
      <c r="F3" t="s">
        <v>9</v>
      </c>
      <c r="H3" t="s">
        <v>513</v>
      </c>
      <c r="I3" s="14" t="s">
        <v>513</v>
      </c>
    </row>
    <row r="4" spans="1:14" x14ac:dyDescent="0.3">
      <c r="A4" t="s">
        <v>6</v>
      </c>
      <c r="B4" t="s">
        <v>508</v>
      </c>
      <c r="C4" t="s">
        <v>41</v>
      </c>
      <c r="E4">
        <v>60</v>
      </c>
      <c r="H4" t="s">
        <v>513</v>
      </c>
      <c r="I4" s="14" t="s">
        <v>513</v>
      </c>
    </row>
    <row r="5" spans="1:14" x14ac:dyDescent="0.3">
      <c r="A5" t="s">
        <v>6</v>
      </c>
      <c r="B5" t="s">
        <v>7</v>
      </c>
      <c r="C5" t="s">
        <v>8</v>
      </c>
      <c r="F5" t="s">
        <v>9</v>
      </c>
      <c r="H5" t="s">
        <v>513</v>
      </c>
      <c r="I5" s="14" t="s">
        <v>513</v>
      </c>
    </row>
    <row r="6" spans="1:14" x14ac:dyDescent="0.3">
      <c r="A6" t="s">
        <v>10</v>
      </c>
      <c r="B6" t="s">
        <v>11</v>
      </c>
      <c r="C6" t="s">
        <v>12</v>
      </c>
      <c r="D6">
        <v>49276</v>
      </c>
      <c r="E6">
        <v>1</v>
      </c>
      <c r="H6" t="s">
        <v>510</v>
      </c>
      <c r="I6" t="str">
        <f>CONCATENATE(H6,D6)</f>
        <v>https://www.ug.dk/search/49276</v>
      </c>
    </row>
    <row r="7" spans="1:14" x14ac:dyDescent="0.3">
      <c r="A7" t="s">
        <v>10</v>
      </c>
      <c r="B7" t="s">
        <v>13</v>
      </c>
      <c r="C7" t="s">
        <v>12</v>
      </c>
      <c r="D7">
        <v>41761</v>
      </c>
      <c r="E7">
        <v>5</v>
      </c>
      <c r="H7" t="s">
        <v>510</v>
      </c>
      <c r="I7" t="str">
        <f t="shared" ref="I7:I20" si="0">CONCATENATE(H7,D7)</f>
        <v>https://www.ug.dk/search/41761</v>
      </c>
    </row>
    <row r="8" spans="1:14" x14ac:dyDescent="0.3">
      <c r="A8" t="s">
        <v>10</v>
      </c>
      <c r="B8" t="s">
        <v>14</v>
      </c>
      <c r="C8" t="s">
        <v>12</v>
      </c>
      <c r="D8">
        <v>49298</v>
      </c>
      <c r="E8">
        <v>3</v>
      </c>
      <c r="H8" t="s">
        <v>510</v>
      </c>
      <c r="I8" t="str">
        <f t="shared" si="0"/>
        <v>https://www.ug.dk/search/49298</v>
      </c>
    </row>
    <row r="9" spans="1:14" x14ac:dyDescent="0.3">
      <c r="A9" t="s">
        <v>10</v>
      </c>
      <c r="B9" t="s">
        <v>15</v>
      </c>
      <c r="C9" t="s">
        <v>12</v>
      </c>
      <c r="D9">
        <v>45542</v>
      </c>
      <c r="E9">
        <v>3</v>
      </c>
      <c r="H9" t="s">
        <v>510</v>
      </c>
      <c r="I9" t="str">
        <f t="shared" si="0"/>
        <v>https://www.ug.dk/search/45542</v>
      </c>
    </row>
    <row r="10" spans="1:14" x14ac:dyDescent="0.3">
      <c r="A10" t="s">
        <v>10</v>
      </c>
      <c r="B10" t="s">
        <v>16</v>
      </c>
      <c r="C10" t="s">
        <v>12</v>
      </c>
      <c r="D10">
        <v>49196</v>
      </c>
      <c r="E10">
        <v>2</v>
      </c>
      <c r="H10" t="s">
        <v>510</v>
      </c>
      <c r="I10" t="str">
        <f t="shared" si="0"/>
        <v>https://www.ug.dk/search/49196</v>
      </c>
    </row>
    <row r="11" spans="1:14" x14ac:dyDescent="0.3">
      <c r="A11" t="s">
        <v>10</v>
      </c>
      <c r="B11" t="s">
        <v>17</v>
      </c>
      <c r="C11" t="s">
        <v>12</v>
      </c>
      <c r="D11">
        <v>49292</v>
      </c>
      <c r="E11">
        <v>4</v>
      </c>
      <c r="H11" t="s">
        <v>510</v>
      </c>
      <c r="I11" t="str">
        <f t="shared" si="0"/>
        <v>https://www.ug.dk/search/49292</v>
      </c>
    </row>
    <row r="12" spans="1:14" x14ac:dyDescent="0.3">
      <c r="A12" t="s">
        <v>10</v>
      </c>
      <c r="B12" t="s">
        <v>18</v>
      </c>
      <c r="C12" t="s">
        <v>12</v>
      </c>
      <c r="D12">
        <v>44485</v>
      </c>
      <c r="E12">
        <v>5</v>
      </c>
      <c r="H12" t="s">
        <v>510</v>
      </c>
      <c r="I12" t="str">
        <f t="shared" si="0"/>
        <v>https://www.ug.dk/search/44485</v>
      </c>
    </row>
    <row r="13" spans="1:14" x14ac:dyDescent="0.3">
      <c r="A13" t="s">
        <v>10</v>
      </c>
      <c r="B13" t="s">
        <v>19</v>
      </c>
      <c r="C13" t="s">
        <v>12</v>
      </c>
      <c r="D13">
        <v>44486</v>
      </c>
      <c r="E13">
        <v>2</v>
      </c>
      <c r="H13" t="s">
        <v>510</v>
      </c>
      <c r="I13" t="str">
        <f t="shared" si="0"/>
        <v>https://www.ug.dk/search/44486</v>
      </c>
    </row>
    <row r="14" spans="1:14" x14ac:dyDescent="0.3">
      <c r="A14" t="s">
        <v>10</v>
      </c>
      <c r="B14" t="s">
        <v>20</v>
      </c>
      <c r="C14" t="s">
        <v>12</v>
      </c>
      <c r="D14">
        <v>47572</v>
      </c>
      <c r="E14">
        <v>5</v>
      </c>
      <c r="H14" t="s">
        <v>510</v>
      </c>
      <c r="I14" t="str">
        <f t="shared" si="0"/>
        <v>https://www.ug.dk/search/47572</v>
      </c>
    </row>
    <row r="15" spans="1:14" x14ac:dyDescent="0.3">
      <c r="A15" t="s">
        <v>10</v>
      </c>
      <c r="B15" t="s">
        <v>21</v>
      </c>
      <c r="C15" t="s">
        <v>12</v>
      </c>
      <c r="D15">
        <v>44487</v>
      </c>
      <c r="E15">
        <v>3</v>
      </c>
      <c r="H15" t="s">
        <v>510</v>
      </c>
      <c r="I15" t="str">
        <f t="shared" si="0"/>
        <v>https://www.ug.dk/search/44487</v>
      </c>
    </row>
    <row r="16" spans="1:14" x14ac:dyDescent="0.3">
      <c r="A16" t="s">
        <v>10</v>
      </c>
      <c r="B16" t="s">
        <v>22</v>
      </c>
      <c r="C16" t="s">
        <v>12</v>
      </c>
      <c r="D16">
        <v>44488</v>
      </c>
      <c r="E16">
        <v>5</v>
      </c>
      <c r="H16" t="s">
        <v>510</v>
      </c>
      <c r="I16" t="str">
        <f t="shared" si="0"/>
        <v>https://www.ug.dk/search/44488</v>
      </c>
    </row>
    <row r="17" spans="1:9" x14ac:dyDescent="0.3">
      <c r="A17" t="s">
        <v>10</v>
      </c>
      <c r="B17" t="s">
        <v>23</v>
      </c>
      <c r="C17" t="s">
        <v>12</v>
      </c>
      <c r="D17">
        <v>44489</v>
      </c>
      <c r="E17">
        <v>1</v>
      </c>
      <c r="H17" t="s">
        <v>510</v>
      </c>
      <c r="I17" t="str">
        <f t="shared" si="0"/>
        <v>https://www.ug.dk/search/44489</v>
      </c>
    </row>
    <row r="18" spans="1:9" x14ac:dyDescent="0.3">
      <c r="A18" t="s">
        <v>10</v>
      </c>
      <c r="B18" t="s">
        <v>24</v>
      </c>
      <c r="C18" t="s">
        <v>12</v>
      </c>
      <c r="D18">
        <v>44490</v>
      </c>
      <c r="E18">
        <v>2</v>
      </c>
      <c r="H18" t="s">
        <v>510</v>
      </c>
      <c r="I18" t="str">
        <f t="shared" si="0"/>
        <v>https://www.ug.dk/search/44490</v>
      </c>
    </row>
    <row r="19" spans="1:9" x14ac:dyDescent="0.3">
      <c r="A19" t="s">
        <v>10</v>
      </c>
      <c r="B19" t="s">
        <v>25</v>
      </c>
      <c r="C19" t="s">
        <v>12</v>
      </c>
      <c r="D19">
        <v>44491</v>
      </c>
      <c r="E19">
        <v>5</v>
      </c>
      <c r="H19" t="s">
        <v>510</v>
      </c>
      <c r="I19" t="str">
        <f t="shared" si="0"/>
        <v>https://www.ug.dk/search/44491</v>
      </c>
    </row>
    <row r="20" spans="1:9" x14ac:dyDescent="0.3">
      <c r="A20" t="s">
        <v>10</v>
      </c>
      <c r="B20" t="s">
        <v>26</v>
      </c>
      <c r="C20" t="s">
        <v>12</v>
      </c>
      <c r="D20">
        <v>48452</v>
      </c>
      <c r="E20">
        <v>4</v>
      </c>
      <c r="H20" t="s">
        <v>510</v>
      </c>
      <c r="I20" t="str">
        <f t="shared" si="0"/>
        <v>https://www.ug.dk/search/48452</v>
      </c>
    </row>
    <row r="21" spans="1:9" x14ac:dyDescent="0.3">
      <c r="A21" t="s">
        <v>10</v>
      </c>
      <c r="B21" t="s">
        <v>27</v>
      </c>
      <c r="C21" t="s">
        <v>8</v>
      </c>
      <c r="F21">
        <v>10</v>
      </c>
      <c r="H21" t="s">
        <v>513</v>
      </c>
      <c r="I21" s="14" t="s">
        <v>513</v>
      </c>
    </row>
    <row r="22" spans="1:9" x14ac:dyDescent="0.3">
      <c r="A22" t="s">
        <v>10</v>
      </c>
      <c r="B22" t="s">
        <v>28</v>
      </c>
      <c r="C22" t="s">
        <v>12</v>
      </c>
      <c r="D22">
        <v>45141</v>
      </c>
      <c r="E22">
        <v>1</v>
      </c>
      <c r="H22" t="s">
        <v>510</v>
      </c>
      <c r="I22" t="str">
        <f t="shared" ref="I22:I23" si="1">CONCATENATE(H22,D22)</f>
        <v>https://www.ug.dk/search/45141</v>
      </c>
    </row>
    <row r="23" spans="1:9" x14ac:dyDescent="0.3">
      <c r="A23" t="s">
        <v>10</v>
      </c>
      <c r="B23" t="s">
        <v>29</v>
      </c>
      <c r="C23" t="s">
        <v>12</v>
      </c>
      <c r="D23">
        <v>45140</v>
      </c>
      <c r="E23">
        <v>1</v>
      </c>
      <c r="H23" t="s">
        <v>510</v>
      </c>
      <c r="I23" t="str">
        <f t="shared" si="1"/>
        <v>https://www.ug.dk/search/45140</v>
      </c>
    </row>
    <row r="24" spans="1:9" x14ac:dyDescent="0.3">
      <c r="A24" t="s">
        <v>10</v>
      </c>
      <c r="B24" t="s">
        <v>30</v>
      </c>
      <c r="C24" t="s">
        <v>31</v>
      </c>
      <c r="F24">
        <v>10</v>
      </c>
      <c r="H24" t="s">
        <v>510</v>
      </c>
      <c r="I24" t="str">
        <f>CONCATENATE(H24,B24)</f>
        <v xml:space="preserve">https://www.ug.dk/search/Bygningskonstruktioner og energianlæg </v>
      </c>
    </row>
    <row r="25" spans="1:9" x14ac:dyDescent="0.3">
      <c r="A25" t="s">
        <v>10</v>
      </c>
      <c r="B25" t="s">
        <v>32</v>
      </c>
      <c r="C25" t="s">
        <v>12</v>
      </c>
      <c r="D25">
        <v>48965</v>
      </c>
      <c r="E25">
        <v>3</v>
      </c>
      <c r="H25" t="s">
        <v>510</v>
      </c>
      <c r="I25" t="str">
        <f>CONCATENATE(H25,D25)</f>
        <v>https://www.ug.dk/search/48965</v>
      </c>
    </row>
    <row r="26" spans="1:9" x14ac:dyDescent="0.3">
      <c r="A26" t="s">
        <v>10</v>
      </c>
      <c r="B26" t="s">
        <v>33</v>
      </c>
      <c r="C26" t="s">
        <v>31</v>
      </c>
      <c r="F26">
        <v>5</v>
      </c>
      <c r="H26" t="s">
        <v>510</v>
      </c>
      <c r="I26" t="str">
        <f>CONCATENATE(H26,B26)</f>
        <v>https://www.ug.dk/search/Bæredygtig drift af byggeplads</v>
      </c>
    </row>
    <row r="27" spans="1:9" x14ac:dyDescent="0.3">
      <c r="A27" t="s">
        <v>10</v>
      </c>
      <c r="B27" t="s">
        <v>34</v>
      </c>
      <c r="C27" t="s">
        <v>12</v>
      </c>
      <c r="D27">
        <v>45901</v>
      </c>
      <c r="E27">
        <v>5</v>
      </c>
      <c r="H27" t="s">
        <v>510</v>
      </c>
      <c r="I27" t="str">
        <f t="shared" ref="I27:I30" si="2">CONCATENATE(H27,D27)</f>
        <v>https://www.ug.dk/search/45901</v>
      </c>
    </row>
    <row r="28" spans="1:9" x14ac:dyDescent="0.3">
      <c r="A28" t="s">
        <v>10</v>
      </c>
      <c r="B28" t="s">
        <v>35</v>
      </c>
      <c r="C28" t="s">
        <v>12</v>
      </c>
      <c r="D28">
        <v>48575</v>
      </c>
      <c r="E28">
        <v>5</v>
      </c>
      <c r="H28" t="s">
        <v>510</v>
      </c>
      <c r="I28" t="str">
        <f t="shared" si="2"/>
        <v>https://www.ug.dk/search/48575</v>
      </c>
    </row>
    <row r="29" spans="1:9" x14ac:dyDescent="0.3">
      <c r="A29" t="s">
        <v>10</v>
      </c>
      <c r="B29" t="s">
        <v>36</v>
      </c>
      <c r="C29" t="s">
        <v>12</v>
      </c>
      <c r="D29">
        <v>49399</v>
      </c>
      <c r="E29">
        <v>5</v>
      </c>
      <c r="H29" t="s">
        <v>510</v>
      </c>
      <c r="I29" t="str">
        <f t="shared" si="2"/>
        <v>https://www.ug.dk/search/49399</v>
      </c>
    </row>
    <row r="30" spans="1:9" x14ac:dyDescent="0.3">
      <c r="A30" t="s">
        <v>10</v>
      </c>
      <c r="B30" t="s">
        <v>37</v>
      </c>
      <c r="C30" t="s">
        <v>12</v>
      </c>
      <c r="D30">
        <v>49415</v>
      </c>
      <c r="E30">
        <v>5</v>
      </c>
      <c r="H30" t="s">
        <v>510</v>
      </c>
      <c r="I30" t="str">
        <f t="shared" si="2"/>
        <v>https://www.ug.dk/search/49415</v>
      </c>
    </row>
    <row r="31" spans="1:9" x14ac:dyDescent="0.3">
      <c r="A31" t="s">
        <v>10</v>
      </c>
      <c r="B31" t="s">
        <v>38</v>
      </c>
      <c r="C31" t="s">
        <v>31</v>
      </c>
      <c r="F31">
        <v>10</v>
      </c>
      <c r="H31" t="s">
        <v>510</v>
      </c>
      <c r="I31" t="str">
        <f t="shared" ref="I31:I32" si="3">CONCATENATE(H31,B31)</f>
        <v xml:space="preserve">https://www.ug.dk/search/Energiforbrug og indeklima i komplekse bygninger </v>
      </c>
    </row>
    <row r="32" spans="1:9" x14ac:dyDescent="0.3">
      <c r="A32" t="s">
        <v>10</v>
      </c>
      <c r="B32" t="s">
        <v>39</v>
      </c>
      <c r="C32" t="s">
        <v>31</v>
      </c>
      <c r="F32">
        <v>10</v>
      </c>
      <c r="H32" t="s">
        <v>510</v>
      </c>
      <c r="I32" t="str">
        <f t="shared" si="3"/>
        <v>https://www.ug.dk/search/Energiformer</v>
      </c>
    </row>
    <row r="33" spans="1:9" x14ac:dyDescent="0.3">
      <c r="A33" t="s">
        <v>10</v>
      </c>
      <c r="B33" t="s">
        <v>40</v>
      </c>
      <c r="C33" t="s">
        <v>41</v>
      </c>
      <c r="E33">
        <v>2</v>
      </c>
      <c r="H33" t="s">
        <v>513</v>
      </c>
      <c r="I33" s="14" t="s">
        <v>513</v>
      </c>
    </row>
    <row r="34" spans="1:9" x14ac:dyDescent="0.3">
      <c r="A34" t="s">
        <v>10</v>
      </c>
      <c r="B34" t="s">
        <v>42</v>
      </c>
      <c r="C34" t="s">
        <v>31</v>
      </c>
      <c r="F34">
        <v>10</v>
      </c>
      <c r="H34" t="s">
        <v>510</v>
      </c>
      <c r="I34" t="str">
        <f>CONCATENATE(H34,B34)</f>
        <v>https://www.ug.dk/search/Energikonsulent 1 - enfamiliehuse</v>
      </c>
    </row>
    <row r="35" spans="1:9" x14ac:dyDescent="0.3">
      <c r="A35" t="s">
        <v>10</v>
      </c>
      <c r="B35" t="s">
        <v>43</v>
      </c>
      <c r="C35" t="s">
        <v>41</v>
      </c>
      <c r="E35">
        <v>4</v>
      </c>
      <c r="H35" t="s">
        <v>513</v>
      </c>
      <c r="I35" s="14" t="s">
        <v>513</v>
      </c>
    </row>
    <row r="36" spans="1:9" x14ac:dyDescent="0.3">
      <c r="A36" t="s">
        <v>10</v>
      </c>
      <c r="B36" t="s">
        <v>44</v>
      </c>
      <c r="C36" t="s">
        <v>31</v>
      </c>
      <c r="F36">
        <v>10</v>
      </c>
      <c r="H36" t="s">
        <v>510</v>
      </c>
      <c r="I36" t="str">
        <f>CONCATENATE(H36,B36)</f>
        <v xml:space="preserve">https://www.ug.dk/search/Energirigtig projektering med fokus på økonomi og miljø </v>
      </c>
    </row>
    <row r="37" spans="1:9" x14ac:dyDescent="0.3">
      <c r="A37" t="s">
        <v>10</v>
      </c>
      <c r="B37" t="s">
        <v>45</v>
      </c>
      <c r="C37" t="s">
        <v>12</v>
      </c>
      <c r="D37">
        <v>48893</v>
      </c>
      <c r="E37">
        <v>2</v>
      </c>
      <c r="H37" t="s">
        <v>510</v>
      </c>
      <c r="I37" t="str">
        <f t="shared" ref="I37:I47" si="4">CONCATENATE(H37,D37)</f>
        <v>https://www.ug.dk/search/48893</v>
      </c>
    </row>
    <row r="38" spans="1:9" x14ac:dyDescent="0.3">
      <c r="A38" t="s">
        <v>10</v>
      </c>
      <c r="B38" t="s">
        <v>46</v>
      </c>
      <c r="C38" t="s">
        <v>12</v>
      </c>
      <c r="D38">
        <v>45571</v>
      </c>
      <c r="E38">
        <v>10</v>
      </c>
      <c r="H38" t="s">
        <v>510</v>
      </c>
      <c r="I38" t="str">
        <f t="shared" si="4"/>
        <v>https://www.ug.dk/search/45571</v>
      </c>
    </row>
    <row r="39" spans="1:9" x14ac:dyDescent="0.3">
      <c r="A39" t="s">
        <v>10</v>
      </c>
      <c r="B39" t="s">
        <v>47</v>
      </c>
      <c r="C39" t="s">
        <v>12</v>
      </c>
      <c r="D39">
        <v>44465</v>
      </c>
      <c r="E39">
        <v>1</v>
      </c>
      <c r="H39" t="s">
        <v>510</v>
      </c>
      <c r="I39" t="str">
        <f t="shared" si="4"/>
        <v>https://www.ug.dk/search/44465</v>
      </c>
    </row>
    <row r="40" spans="1:9" x14ac:dyDescent="0.3">
      <c r="A40" t="s">
        <v>10</v>
      </c>
      <c r="B40" t="s">
        <v>48</v>
      </c>
      <c r="C40" t="s">
        <v>12</v>
      </c>
      <c r="D40">
        <v>48889</v>
      </c>
      <c r="E40">
        <v>4</v>
      </c>
      <c r="H40" t="s">
        <v>510</v>
      </c>
      <c r="I40" t="str">
        <f t="shared" si="4"/>
        <v>https://www.ug.dk/search/48889</v>
      </c>
    </row>
    <row r="41" spans="1:9" x14ac:dyDescent="0.3">
      <c r="A41" t="s">
        <v>10</v>
      </c>
      <c r="B41" t="s">
        <v>49</v>
      </c>
      <c r="C41" t="s">
        <v>12</v>
      </c>
      <c r="D41">
        <v>49079</v>
      </c>
      <c r="E41">
        <v>10</v>
      </c>
      <c r="H41" t="s">
        <v>510</v>
      </c>
      <c r="I41" t="str">
        <f t="shared" si="4"/>
        <v>https://www.ug.dk/search/49079</v>
      </c>
    </row>
    <row r="42" spans="1:9" x14ac:dyDescent="0.3">
      <c r="A42" t="s">
        <v>10</v>
      </c>
      <c r="B42" t="s">
        <v>50</v>
      </c>
      <c r="C42" t="s">
        <v>12</v>
      </c>
      <c r="D42">
        <v>45588</v>
      </c>
      <c r="E42">
        <v>1</v>
      </c>
      <c r="H42" t="s">
        <v>510</v>
      </c>
      <c r="I42" t="str">
        <f t="shared" si="4"/>
        <v>https://www.ug.dk/search/45588</v>
      </c>
    </row>
    <row r="43" spans="1:9" x14ac:dyDescent="0.3">
      <c r="A43" t="s">
        <v>10</v>
      </c>
      <c r="B43" t="s">
        <v>51</v>
      </c>
      <c r="C43" t="s">
        <v>12</v>
      </c>
      <c r="D43">
        <v>49077</v>
      </c>
      <c r="E43">
        <v>3</v>
      </c>
      <c r="H43" t="s">
        <v>510</v>
      </c>
      <c r="I43" t="str">
        <f t="shared" si="4"/>
        <v>https://www.ug.dk/search/49077</v>
      </c>
    </row>
    <row r="44" spans="1:9" x14ac:dyDescent="0.3">
      <c r="A44" t="s">
        <v>10</v>
      </c>
      <c r="B44" t="s">
        <v>52</v>
      </c>
      <c r="C44" t="s">
        <v>12</v>
      </c>
      <c r="D44">
        <v>40163</v>
      </c>
      <c r="E44">
        <v>3</v>
      </c>
      <c r="H44" t="s">
        <v>510</v>
      </c>
      <c r="I44" t="str">
        <f t="shared" si="4"/>
        <v>https://www.ug.dk/search/40163</v>
      </c>
    </row>
    <row r="45" spans="1:9" x14ac:dyDescent="0.3">
      <c r="A45" t="s">
        <v>10</v>
      </c>
      <c r="B45" t="s">
        <v>53</v>
      </c>
      <c r="C45" t="s">
        <v>12</v>
      </c>
      <c r="D45">
        <v>41982</v>
      </c>
      <c r="E45">
        <v>5</v>
      </c>
      <c r="H45" t="s">
        <v>510</v>
      </c>
      <c r="I45" t="str">
        <f t="shared" si="4"/>
        <v>https://www.ug.dk/search/41982</v>
      </c>
    </row>
    <row r="46" spans="1:9" x14ac:dyDescent="0.3">
      <c r="A46" t="s">
        <v>10</v>
      </c>
      <c r="B46" t="s">
        <v>54</v>
      </c>
      <c r="C46" t="s">
        <v>12</v>
      </c>
      <c r="D46">
        <v>46750</v>
      </c>
      <c r="E46">
        <v>5</v>
      </c>
      <c r="H46" t="s">
        <v>510</v>
      </c>
      <c r="I46" t="str">
        <f t="shared" si="4"/>
        <v>https://www.ug.dk/search/46750</v>
      </c>
    </row>
    <row r="47" spans="1:9" x14ac:dyDescent="0.3">
      <c r="A47" t="s">
        <v>10</v>
      </c>
      <c r="B47" t="s">
        <v>55</v>
      </c>
      <c r="C47" t="s">
        <v>12</v>
      </c>
      <c r="D47">
        <v>40562</v>
      </c>
      <c r="E47">
        <v>3</v>
      </c>
      <c r="H47" t="s">
        <v>510</v>
      </c>
      <c r="I47" t="str">
        <f t="shared" si="4"/>
        <v>https://www.ug.dk/search/40562</v>
      </c>
    </row>
    <row r="48" spans="1:9" x14ac:dyDescent="0.3">
      <c r="A48" t="s">
        <v>10</v>
      </c>
      <c r="B48" t="s">
        <v>56</v>
      </c>
      <c r="C48" t="s">
        <v>31</v>
      </c>
      <c r="F48">
        <v>10</v>
      </c>
      <c r="H48" t="s">
        <v>510</v>
      </c>
      <c r="I48" t="str">
        <f>CONCATENATE(H48,B48)</f>
        <v xml:space="preserve">https://www.ug.dk/search/Grundlæggende brug af digitale bygningsmodeller </v>
      </c>
    </row>
    <row r="49" spans="1:9" x14ac:dyDescent="0.3">
      <c r="A49" t="s">
        <v>10</v>
      </c>
      <c r="B49" t="s">
        <v>57</v>
      </c>
      <c r="C49" t="s">
        <v>12</v>
      </c>
      <c r="D49">
        <v>48403</v>
      </c>
      <c r="E49">
        <v>3</v>
      </c>
      <c r="H49" t="s">
        <v>510</v>
      </c>
      <c r="I49" t="str">
        <f>CONCATENATE(H49,D49)</f>
        <v>https://www.ug.dk/search/48403</v>
      </c>
    </row>
    <row r="50" spans="1:9" x14ac:dyDescent="0.3">
      <c r="A50" t="s">
        <v>10</v>
      </c>
      <c r="B50" t="s">
        <v>58</v>
      </c>
      <c r="C50" t="s">
        <v>41</v>
      </c>
      <c r="E50">
        <v>15</v>
      </c>
      <c r="H50" t="s">
        <v>513</v>
      </c>
      <c r="I50" s="14" t="s">
        <v>513</v>
      </c>
    </row>
    <row r="51" spans="1:9" x14ac:dyDescent="0.3">
      <c r="A51" t="s">
        <v>10</v>
      </c>
      <c r="B51" t="s">
        <v>59</v>
      </c>
      <c r="C51" t="s">
        <v>12</v>
      </c>
      <c r="D51">
        <v>49248</v>
      </c>
      <c r="E51">
        <v>5</v>
      </c>
      <c r="H51" t="s">
        <v>510</v>
      </c>
      <c r="I51" t="str">
        <f t="shared" ref="I51:I79" si="5">CONCATENATE(H51,D51)</f>
        <v>https://www.ug.dk/search/49248</v>
      </c>
    </row>
    <row r="52" spans="1:9" x14ac:dyDescent="0.3">
      <c r="A52" t="s">
        <v>10</v>
      </c>
      <c r="B52" t="s">
        <v>60</v>
      </c>
      <c r="C52" t="s">
        <v>12</v>
      </c>
      <c r="D52">
        <v>49316</v>
      </c>
      <c r="E52">
        <v>5</v>
      </c>
      <c r="H52" t="s">
        <v>510</v>
      </c>
      <c r="I52" t="str">
        <f t="shared" si="5"/>
        <v>https://www.ug.dk/search/49316</v>
      </c>
    </row>
    <row r="53" spans="1:9" x14ac:dyDescent="0.3">
      <c r="A53" t="s">
        <v>10</v>
      </c>
      <c r="B53" t="s">
        <v>61</v>
      </c>
      <c r="C53" t="s">
        <v>12</v>
      </c>
      <c r="D53">
        <v>45736</v>
      </c>
      <c r="E53">
        <v>3</v>
      </c>
      <c r="H53" t="s">
        <v>510</v>
      </c>
      <c r="I53" t="str">
        <f t="shared" si="5"/>
        <v>https://www.ug.dk/search/45736</v>
      </c>
    </row>
    <row r="54" spans="1:9" x14ac:dyDescent="0.3">
      <c r="A54" t="s">
        <v>10</v>
      </c>
      <c r="B54" t="s">
        <v>62</v>
      </c>
      <c r="C54" t="s">
        <v>12</v>
      </c>
      <c r="D54">
        <v>43718</v>
      </c>
      <c r="E54">
        <v>5</v>
      </c>
      <c r="H54" t="s">
        <v>510</v>
      </c>
      <c r="I54" t="str">
        <f t="shared" si="5"/>
        <v>https://www.ug.dk/search/43718</v>
      </c>
    </row>
    <row r="55" spans="1:9" x14ac:dyDescent="0.3">
      <c r="A55" t="s">
        <v>10</v>
      </c>
      <c r="B55" t="s">
        <v>63</v>
      </c>
      <c r="C55" t="s">
        <v>12</v>
      </c>
      <c r="D55">
        <v>49280</v>
      </c>
      <c r="E55">
        <v>6</v>
      </c>
      <c r="H55" t="s">
        <v>510</v>
      </c>
      <c r="I55" t="str">
        <f t="shared" si="5"/>
        <v>https://www.ug.dk/search/49280</v>
      </c>
    </row>
    <row r="56" spans="1:9" x14ac:dyDescent="0.3">
      <c r="A56" t="s">
        <v>10</v>
      </c>
      <c r="B56" t="s">
        <v>64</v>
      </c>
      <c r="C56" t="s">
        <v>12</v>
      </c>
      <c r="D56">
        <v>49279</v>
      </c>
      <c r="E56">
        <v>3</v>
      </c>
      <c r="H56" t="s">
        <v>510</v>
      </c>
      <c r="I56" t="str">
        <f t="shared" si="5"/>
        <v>https://www.ug.dk/search/49279</v>
      </c>
    </row>
    <row r="57" spans="1:9" x14ac:dyDescent="0.3">
      <c r="A57" t="s">
        <v>10</v>
      </c>
      <c r="B57" t="s">
        <v>65</v>
      </c>
      <c r="C57" t="s">
        <v>12</v>
      </c>
      <c r="D57">
        <v>49291</v>
      </c>
      <c r="E57">
        <v>4</v>
      </c>
      <c r="H57" t="s">
        <v>510</v>
      </c>
      <c r="I57" t="str">
        <f t="shared" si="5"/>
        <v>https://www.ug.dk/search/49291</v>
      </c>
    </row>
    <row r="58" spans="1:9" x14ac:dyDescent="0.3">
      <c r="A58" t="s">
        <v>10</v>
      </c>
      <c r="B58" t="s">
        <v>66</v>
      </c>
      <c r="C58" t="s">
        <v>12</v>
      </c>
      <c r="D58">
        <v>49278</v>
      </c>
      <c r="E58">
        <v>2</v>
      </c>
      <c r="H58" t="s">
        <v>510</v>
      </c>
      <c r="I58" t="str">
        <f t="shared" si="5"/>
        <v>https://www.ug.dk/search/49278</v>
      </c>
    </row>
    <row r="59" spans="1:9" x14ac:dyDescent="0.3">
      <c r="A59" t="s">
        <v>10</v>
      </c>
      <c r="B59" t="s">
        <v>67</v>
      </c>
      <c r="C59" t="s">
        <v>12</v>
      </c>
      <c r="D59">
        <v>49290</v>
      </c>
      <c r="E59">
        <v>10</v>
      </c>
      <c r="H59" t="s">
        <v>510</v>
      </c>
      <c r="I59" t="str">
        <f t="shared" si="5"/>
        <v>https://www.ug.dk/search/49290</v>
      </c>
    </row>
    <row r="60" spans="1:9" x14ac:dyDescent="0.3">
      <c r="A60" t="s">
        <v>10</v>
      </c>
      <c r="B60" t="s">
        <v>68</v>
      </c>
      <c r="C60" t="s">
        <v>12</v>
      </c>
      <c r="D60">
        <v>49281</v>
      </c>
      <c r="E60">
        <v>3</v>
      </c>
      <c r="H60" t="s">
        <v>510</v>
      </c>
      <c r="I60" t="str">
        <f t="shared" si="5"/>
        <v>https://www.ug.dk/search/49281</v>
      </c>
    </row>
    <row r="61" spans="1:9" x14ac:dyDescent="0.3">
      <c r="A61" t="s">
        <v>10</v>
      </c>
      <c r="B61" t="s">
        <v>69</v>
      </c>
      <c r="C61" t="s">
        <v>12</v>
      </c>
      <c r="D61">
        <v>46969</v>
      </c>
      <c r="E61">
        <v>1</v>
      </c>
      <c r="H61" t="s">
        <v>510</v>
      </c>
      <c r="I61" t="str">
        <f t="shared" si="5"/>
        <v>https://www.ug.dk/search/46969</v>
      </c>
    </row>
    <row r="62" spans="1:9" x14ac:dyDescent="0.3">
      <c r="A62" t="s">
        <v>10</v>
      </c>
      <c r="B62" t="s">
        <v>70</v>
      </c>
      <c r="C62" t="s">
        <v>12</v>
      </c>
      <c r="D62">
        <v>47588</v>
      </c>
      <c r="E62">
        <v>1</v>
      </c>
      <c r="H62" t="s">
        <v>510</v>
      </c>
      <c r="I62" t="str">
        <f t="shared" si="5"/>
        <v>https://www.ug.dk/search/47588</v>
      </c>
    </row>
    <row r="63" spans="1:9" x14ac:dyDescent="0.3">
      <c r="A63" t="s">
        <v>10</v>
      </c>
      <c r="B63" t="s">
        <v>71</v>
      </c>
      <c r="C63" t="s">
        <v>12</v>
      </c>
      <c r="D63">
        <v>48444</v>
      </c>
      <c r="E63">
        <v>10</v>
      </c>
      <c r="H63" t="s">
        <v>510</v>
      </c>
      <c r="I63" t="str">
        <f t="shared" si="5"/>
        <v>https://www.ug.dk/search/48444</v>
      </c>
    </row>
    <row r="64" spans="1:9" x14ac:dyDescent="0.3">
      <c r="A64" t="s">
        <v>10</v>
      </c>
      <c r="B64" t="s">
        <v>72</v>
      </c>
      <c r="C64" t="s">
        <v>12</v>
      </c>
      <c r="D64">
        <v>47146</v>
      </c>
      <c r="E64">
        <v>7</v>
      </c>
      <c r="H64" t="s">
        <v>510</v>
      </c>
      <c r="I64" t="str">
        <f t="shared" si="5"/>
        <v>https://www.ug.dk/search/47146</v>
      </c>
    </row>
    <row r="65" spans="1:9" x14ac:dyDescent="0.3">
      <c r="A65" t="s">
        <v>10</v>
      </c>
      <c r="B65" t="s">
        <v>73</v>
      </c>
      <c r="C65" t="s">
        <v>12</v>
      </c>
      <c r="D65">
        <v>49433</v>
      </c>
      <c r="E65">
        <v>2</v>
      </c>
      <c r="H65" t="s">
        <v>510</v>
      </c>
      <c r="I65" t="str">
        <f t="shared" si="5"/>
        <v>https://www.ug.dk/search/49433</v>
      </c>
    </row>
    <row r="66" spans="1:9" x14ac:dyDescent="0.3">
      <c r="A66" t="s">
        <v>10</v>
      </c>
      <c r="B66" t="s">
        <v>74</v>
      </c>
      <c r="C66" t="s">
        <v>12</v>
      </c>
      <c r="D66">
        <v>47744</v>
      </c>
      <c r="E66">
        <v>1</v>
      </c>
      <c r="H66" t="s">
        <v>510</v>
      </c>
      <c r="I66" t="str">
        <f t="shared" si="5"/>
        <v>https://www.ug.dk/search/47744</v>
      </c>
    </row>
    <row r="67" spans="1:9" x14ac:dyDescent="0.3">
      <c r="A67" t="s">
        <v>10</v>
      </c>
      <c r="B67" t="s">
        <v>75</v>
      </c>
      <c r="C67" t="s">
        <v>12</v>
      </c>
      <c r="D67">
        <v>49289</v>
      </c>
      <c r="E67">
        <v>14</v>
      </c>
      <c r="H67" t="s">
        <v>510</v>
      </c>
      <c r="I67" t="str">
        <f t="shared" si="5"/>
        <v>https://www.ug.dk/search/49289</v>
      </c>
    </row>
    <row r="68" spans="1:9" x14ac:dyDescent="0.3">
      <c r="A68" t="s">
        <v>10</v>
      </c>
      <c r="B68" t="s">
        <v>76</v>
      </c>
      <c r="C68" t="s">
        <v>12</v>
      </c>
      <c r="D68">
        <v>49288</v>
      </c>
      <c r="E68">
        <v>3</v>
      </c>
      <c r="H68" t="s">
        <v>510</v>
      </c>
      <c r="I68" t="str">
        <f t="shared" si="5"/>
        <v>https://www.ug.dk/search/49288</v>
      </c>
    </row>
    <row r="69" spans="1:9" x14ac:dyDescent="0.3">
      <c r="A69" t="s">
        <v>10</v>
      </c>
      <c r="B69" t="s">
        <v>77</v>
      </c>
      <c r="C69" t="s">
        <v>12</v>
      </c>
      <c r="D69">
        <v>47145</v>
      </c>
      <c r="E69">
        <v>4</v>
      </c>
      <c r="H69" t="s">
        <v>510</v>
      </c>
      <c r="I69" t="str">
        <f t="shared" si="5"/>
        <v>https://www.ug.dk/search/47145</v>
      </c>
    </row>
    <row r="70" spans="1:9" x14ac:dyDescent="0.3">
      <c r="A70" t="s">
        <v>10</v>
      </c>
      <c r="B70" t="s">
        <v>78</v>
      </c>
      <c r="C70" t="s">
        <v>12</v>
      </c>
      <c r="D70">
        <v>49283</v>
      </c>
      <c r="E70">
        <v>2</v>
      </c>
      <c r="H70" t="s">
        <v>510</v>
      </c>
      <c r="I70" t="str">
        <f t="shared" si="5"/>
        <v>https://www.ug.dk/search/49283</v>
      </c>
    </row>
    <row r="71" spans="1:9" x14ac:dyDescent="0.3">
      <c r="A71" t="s">
        <v>10</v>
      </c>
      <c r="B71" t="s">
        <v>79</v>
      </c>
      <c r="C71" t="s">
        <v>12</v>
      </c>
      <c r="D71">
        <v>49277</v>
      </c>
      <c r="E71">
        <v>2</v>
      </c>
      <c r="H71" t="s">
        <v>510</v>
      </c>
      <c r="I71" t="str">
        <f t="shared" si="5"/>
        <v>https://www.ug.dk/search/49277</v>
      </c>
    </row>
    <row r="72" spans="1:9" x14ac:dyDescent="0.3">
      <c r="A72" t="s">
        <v>10</v>
      </c>
      <c r="B72" t="s">
        <v>80</v>
      </c>
      <c r="C72" t="s">
        <v>12</v>
      </c>
      <c r="D72">
        <v>48678</v>
      </c>
      <c r="E72">
        <v>7</v>
      </c>
      <c r="H72" t="s">
        <v>510</v>
      </c>
      <c r="I72" t="str">
        <f t="shared" si="5"/>
        <v>https://www.ug.dk/search/48678</v>
      </c>
    </row>
    <row r="73" spans="1:9" x14ac:dyDescent="0.3">
      <c r="A73" t="s">
        <v>10</v>
      </c>
      <c r="B73" t="s">
        <v>81</v>
      </c>
      <c r="C73" t="s">
        <v>12</v>
      </c>
      <c r="D73">
        <v>49260</v>
      </c>
      <c r="E73">
        <v>3</v>
      </c>
      <c r="H73" t="s">
        <v>510</v>
      </c>
      <c r="I73" t="str">
        <f t="shared" si="5"/>
        <v>https://www.ug.dk/search/49260</v>
      </c>
    </row>
    <row r="74" spans="1:9" x14ac:dyDescent="0.3">
      <c r="A74" t="s">
        <v>10</v>
      </c>
      <c r="B74" t="s">
        <v>82</v>
      </c>
      <c r="C74" t="s">
        <v>12</v>
      </c>
      <c r="D74">
        <v>48580</v>
      </c>
      <c r="E74">
        <v>2</v>
      </c>
      <c r="H74" t="s">
        <v>510</v>
      </c>
      <c r="I74" t="str">
        <f t="shared" si="5"/>
        <v>https://www.ug.dk/search/48580</v>
      </c>
    </row>
    <row r="75" spans="1:9" x14ac:dyDescent="0.3">
      <c r="A75" t="s">
        <v>10</v>
      </c>
      <c r="B75" t="s">
        <v>83</v>
      </c>
      <c r="C75" t="s">
        <v>12</v>
      </c>
      <c r="D75">
        <v>49078</v>
      </c>
      <c r="E75">
        <v>5</v>
      </c>
      <c r="H75" t="s">
        <v>510</v>
      </c>
      <c r="I75" t="str">
        <f t="shared" si="5"/>
        <v>https://www.ug.dk/search/49078</v>
      </c>
    </row>
    <row r="76" spans="1:9" x14ac:dyDescent="0.3">
      <c r="A76" t="s">
        <v>10</v>
      </c>
      <c r="B76" t="s">
        <v>84</v>
      </c>
      <c r="C76" t="s">
        <v>12</v>
      </c>
      <c r="D76">
        <v>49237</v>
      </c>
      <c r="E76">
        <v>2</v>
      </c>
      <c r="H76" t="s">
        <v>510</v>
      </c>
      <c r="I76" t="str">
        <f t="shared" si="5"/>
        <v>https://www.ug.dk/search/49237</v>
      </c>
    </row>
    <row r="77" spans="1:9" x14ac:dyDescent="0.3">
      <c r="A77" t="s">
        <v>10</v>
      </c>
      <c r="B77" t="s">
        <v>85</v>
      </c>
      <c r="C77" t="s">
        <v>12</v>
      </c>
      <c r="D77">
        <v>49318</v>
      </c>
      <c r="E77">
        <v>5</v>
      </c>
      <c r="H77" t="s">
        <v>510</v>
      </c>
      <c r="I77" t="str">
        <f t="shared" si="5"/>
        <v>https://www.ug.dk/search/49318</v>
      </c>
    </row>
    <row r="78" spans="1:9" x14ac:dyDescent="0.3">
      <c r="A78" t="s">
        <v>10</v>
      </c>
      <c r="B78" t="s">
        <v>86</v>
      </c>
      <c r="C78" t="s">
        <v>12</v>
      </c>
      <c r="D78">
        <v>44501</v>
      </c>
      <c r="E78">
        <v>3</v>
      </c>
      <c r="H78" t="s">
        <v>510</v>
      </c>
      <c r="I78" t="str">
        <f t="shared" si="5"/>
        <v>https://www.ug.dk/search/44501</v>
      </c>
    </row>
    <row r="79" spans="1:9" x14ac:dyDescent="0.3">
      <c r="A79" t="s">
        <v>10</v>
      </c>
      <c r="B79" t="s">
        <v>87</v>
      </c>
      <c r="C79" t="s">
        <v>12</v>
      </c>
      <c r="D79">
        <v>42905</v>
      </c>
      <c r="E79">
        <v>1</v>
      </c>
      <c r="H79" t="s">
        <v>510</v>
      </c>
      <c r="I79" t="str">
        <f t="shared" si="5"/>
        <v>https://www.ug.dk/search/42905</v>
      </c>
    </row>
    <row r="80" spans="1:9" x14ac:dyDescent="0.3">
      <c r="A80" t="s">
        <v>10</v>
      </c>
      <c r="B80" t="s">
        <v>88</v>
      </c>
      <c r="C80" t="s">
        <v>41</v>
      </c>
      <c r="F80" t="s">
        <v>9</v>
      </c>
      <c r="H80" t="s">
        <v>513</v>
      </c>
      <c r="I80" s="14" t="s">
        <v>513</v>
      </c>
    </row>
    <row r="81" spans="1:9" x14ac:dyDescent="0.3">
      <c r="A81" t="s">
        <v>10</v>
      </c>
      <c r="B81" t="s">
        <v>89</v>
      </c>
      <c r="C81" t="s">
        <v>12</v>
      </c>
      <c r="D81">
        <v>45566</v>
      </c>
      <c r="E81">
        <v>1</v>
      </c>
      <c r="H81" t="s">
        <v>510</v>
      </c>
      <c r="I81" t="str">
        <f t="shared" ref="I81:I89" si="6">CONCATENATE(H81,D81)</f>
        <v>https://www.ug.dk/search/45566</v>
      </c>
    </row>
    <row r="82" spans="1:9" x14ac:dyDescent="0.3">
      <c r="A82" t="s">
        <v>10</v>
      </c>
      <c r="B82" t="s">
        <v>90</v>
      </c>
      <c r="C82" t="s">
        <v>12</v>
      </c>
      <c r="D82">
        <v>43600</v>
      </c>
      <c r="E82">
        <v>5</v>
      </c>
      <c r="H82" t="s">
        <v>510</v>
      </c>
      <c r="I82" t="str">
        <f t="shared" si="6"/>
        <v>https://www.ug.dk/search/43600</v>
      </c>
    </row>
    <row r="83" spans="1:9" x14ac:dyDescent="0.3">
      <c r="A83" t="s">
        <v>10</v>
      </c>
      <c r="B83" t="s">
        <v>91</v>
      </c>
      <c r="C83" t="s">
        <v>12</v>
      </c>
      <c r="D83">
        <v>47992</v>
      </c>
      <c r="E83">
        <v>9</v>
      </c>
      <c r="H83" t="s">
        <v>510</v>
      </c>
      <c r="I83" t="str">
        <f t="shared" si="6"/>
        <v>https://www.ug.dk/search/47992</v>
      </c>
    </row>
    <row r="84" spans="1:9" x14ac:dyDescent="0.3">
      <c r="A84" t="s">
        <v>10</v>
      </c>
      <c r="B84" t="s">
        <v>92</v>
      </c>
      <c r="C84" t="s">
        <v>12</v>
      </c>
      <c r="D84">
        <v>48264</v>
      </c>
      <c r="E84">
        <v>12</v>
      </c>
      <c r="H84" t="s">
        <v>510</v>
      </c>
      <c r="I84" t="str">
        <f t="shared" si="6"/>
        <v>https://www.ug.dk/search/48264</v>
      </c>
    </row>
    <row r="85" spans="1:9" x14ac:dyDescent="0.3">
      <c r="A85" t="s">
        <v>10</v>
      </c>
      <c r="B85" t="s">
        <v>93</v>
      </c>
      <c r="C85" t="s">
        <v>12</v>
      </c>
      <c r="D85">
        <v>45845</v>
      </c>
      <c r="E85">
        <v>4</v>
      </c>
      <c r="H85" t="s">
        <v>510</v>
      </c>
      <c r="I85" t="str">
        <f t="shared" si="6"/>
        <v>https://www.ug.dk/search/45845</v>
      </c>
    </row>
    <row r="86" spans="1:9" x14ac:dyDescent="0.3">
      <c r="A86" t="s">
        <v>10</v>
      </c>
      <c r="B86" t="s">
        <v>94</v>
      </c>
      <c r="C86" t="s">
        <v>12</v>
      </c>
      <c r="D86">
        <v>47200</v>
      </c>
      <c r="E86">
        <v>2</v>
      </c>
      <c r="H86" t="s">
        <v>510</v>
      </c>
      <c r="I86" t="str">
        <f t="shared" si="6"/>
        <v>https://www.ug.dk/search/47200</v>
      </c>
    </row>
    <row r="87" spans="1:9" x14ac:dyDescent="0.3">
      <c r="A87" t="s">
        <v>10</v>
      </c>
      <c r="B87" t="s">
        <v>95</v>
      </c>
      <c r="C87" t="s">
        <v>12</v>
      </c>
      <c r="D87">
        <v>40085</v>
      </c>
      <c r="E87">
        <v>1</v>
      </c>
      <c r="H87" t="s">
        <v>510</v>
      </c>
      <c r="I87" t="str">
        <f t="shared" si="6"/>
        <v>https://www.ug.dk/search/40085</v>
      </c>
    </row>
    <row r="88" spans="1:9" x14ac:dyDescent="0.3">
      <c r="A88" t="s">
        <v>10</v>
      </c>
      <c r="B88" t="s">
        <v>96</v>
      </c>
      <c r="C88" t="s">
        <v>12</v>
      </c>
      <c r="D88">
        <v>48747</v>
      </c>
      <c r="E88">
        <v>4</v>
      </c>
      <c r="H88" t="s">
        <v>510</v>
      </c>
      <c r="I88" t="str">
        <f t="shared" si="6"/>
        <v>https://www.ug.dk/search/48747</v>
      </c>
    </row>
    <row r="89" spans="1:9" x14ac:dyDescent="0.3">
      <c r="A89" t="s">
        <v>10</v>
      </c>
      <c r="B89" t="s">
        <v>97</v>
      </c>
      <c r="C89" t="s">
        <v>12</v>
      </c>
      <c r="D89">
        <v>48764</v>
      </c>
      <c r="E89">
        <v>5</v>
      </c>
      <c r="H89" t="s">
        <v>510</v>
      </c>
      <c r="I89" t="str">
        <f t="shared" si="6"/>
        <v>https://www.ug.dk/search/48764</v>
      </c>
    </row>
    <row r="90" spans="1:9" x14ac:dyDescent="0.3">
      <c r="A90" t="s">
        <v>10</v>
      </c>
      <c r="B90" t="s">
        <v>98</v>
      </c>
      <c r="C90" t="s">
        <v>31</v>
      </c>
      <c r="F90">
        <v>5</v>
      </c>
      <c r="H90" t="s">
        <v>510</v>
      </c>
      <c r="I90" t="str">
        <f>CONCATENATE(H90,B90)</f>
        <v>https://www.ug.dk/search/Solcelleanlæg</v>
      </c>
    </row>
    <row r="91" spans="1:9" x14ac:dyDescent="0.3">
      <c r="A91" t="s">
        <v>10</v>
      </c>
      <c r="B91" t="s">
        <v>99</v>
      </c>
      <c r="C91" t="s">
        <v>12</v>
      </c>
      <c r="D91">
        <v>40164</v>
      </c>
      <c r="E91">
        <v>2</v>
      </c>
      <c r="H91" t="s">
        <v>510</v>
      </c>
      <c r="I91" t="str">
        <f t="shared" ref="I91:I106" si="7">CONCATENATE(H91,D91)</f>
        <v>https://www.ug.dk/search/40164</v>
      </c>
    </row>
    <row r="92" spans="1:9" x14ac:dyDescent="0.3">
      <c r="A92" t="s">
        <v>10</v>
      </c>
      <c r="B92" t="s">
        <v>100</v>
      </c>
      <c r="C92" t="s">
        <v>12</v>
      </c>
      <c r="D92">
        <v>45999</v>
      </c>
      <c r="E92">
        <v>1</v>
      </c>
      <c r="H92" t="s">
        <v>510</v>
      </c>
      <c r="I92" t="str">
        <f t="shared" si="7"/>
        <v>https://www.ug.dk/search/45999</v>
      </c>
    </row>
    <row r="93" spans="1:9" x14ac:dyDescent="0.3">
      <c r="A93" t="s">
        <v>10</v>
      </c>
      <c r="B93" t="s">
        <v>101</v>
      </c>
      <c r="C93" t="s">
        <v>12</v>
      </c>
      <c r="D93">
        <v>41981</v>
      </c>
      <c r="E93">
        <v>10</v>
      </c>
      <c r="H93" t="s">
        <v>510</v>
      </c>
      <c r="I93" t="str">
        <f t="shared" si="7"/>
        <v>https://www.ug.dk/search/41981</v>
      </c>
    </row>
    <row r="94" spans="1:9" x14ac:dyDescent="0.3">
      <c r="A94" t="s">
        <v>10</v>
      </c>
      <c r="B94" t="s">
        <v>102</v>
      </c>
      <c r="C94" t="s">
        <v>12</v>
      </c>
      <c r="D94">
        <v>44004</v>
      </c>
      <c r="E94">
        <v>15</v>
      </c>
      <c r="H94" t="s">
        <v>510</v>
      </c>
      <c r="I94" t="str">
        <f t="shared" si="7"/>
        <v>https://www.ug.dk/search/44004</v>
      </c>
    </row>
    <row r="95" spans="1:9" x14ac:dyDescent="0.3">
      <c r="A95" t="s">
        <v>10</v>
      </c>
      <c r="B95" t="s">
        <v>103</v>
      </c>
      <c r="C95" t="s">
        <v>12</v>
      </c>
      <c r="D95">
        <v>47222</v>
      </c>
      <c r="E95">
        <v>2</v>
      </c>
      <c r="H95" t="s">
        <v>510</v>
      </c>
      <c r="I95" t="str">
        <f t="shared" si="7"/>
        <v>https://www.ug.dk/search/47222</v>
      </c>
    </row>
    <row r="96" spans="1:9" x14ac:dyDescent="0.3">
      <c r="A96" t="s">
        <v>10</v>
      </c>
      <c r="B96" t="s">
        <v>104</v>
      </c>
      <c r="C96" t="s">
        <v>12</v>
      </c>
      <c r="D96">
        <v>49340</v>
      </c>
      <c r="E96">
        <v>1</v>
      </c>
      <c r="H96" t="s">
        <v>510</v>
      </c>
      <c r="I96" t="str">
        <f t="shared" si="7"/>
        <v>https://www.ug.dk/search/49340</v>
      </c>
    </row>
    <row r="97" spans="1:9" x14ac:dyDescent="0.3">
      <c r="A97" t="s">
        <v>10</v>
      </c>
      <c r="B97" t="s">
        <v>105</v>
      </c>
      <c r="C97" t="s">
        <v>12</v>
      </c>
      <c r="D97">
        <v>49335</v>
      </c>
      <c r="E97">
        <v>2</v>
      </c>
      <c r="H97" t="s">
        <v>510</v>
      </c>
      <c r="I97" t="str">
        <f t="shared" si="7"/>
        <v>https://www.ug.dk/search/49335</v>
      </c>
    </row>
    <row r="98" spans="1:9" x14ac:dyDescent="0.3">
      <c r="A98" t="s">
        <v>10</v>
      </c>
      <c r="B98" t="s">
        <v>106</v>
      </c>
      <c r="C98" t="s">
        <v>12</v>
      </c>
      <c r="D98">
        <v>49339</v>
      </c>
      <c r="E98">
        <v>1</v>
      </c>
      <c r="H98" t="s">
        <v>510</v>
      </c>
      <c r="I98" t="str">
        <f t="shared" si="7"/>
        <v>https://www.ug.dk/search/49339</v>
      </c>
    </row>
    <row r="99" spans="1:9" x14ac:dyDescent="0.3">
      <c r="A99" t="s">
        <v>10</v>
      </c>
      <c r="B99" t="s">
        <v>107</v>
      </c>
      <c r="C99" t="s">
        <v>12</v>
      </c>
      <c r="D99">
        <v>48689</v>
      </c>
      <c r="E99">
        <v>1</v>
      </c>
      <c r="H99" t="s">
        <v>510</v>
      </c>
      <c r="I99" t="str">
        <f t="shared" si="7"/>
        <v>https://www.ug.dk/search/48689</v>
      </c>
    </row>
    <row r="100" spans="1:9" x14ac:dyDescent="0.3">
      <c r="A100" t="s">
        <v>10</v>
      </c>
      <c r="B100" t="s">
        <v>108</v>
      </c>
      <c r="C100" t="s">
        <v>12</v>
      </c>
      <c r="D100">
        <v>43683</v>
      </c>
      <c r="E100">
        <v>5</v>
      </c>
      <c r="H100" t="s">
        <v>510</v>
      </c>
      <c r="I100" t="str">
        <f t="shared" si="7"/>
        <v>https://www.ug.dk/search/43683</v>
      </c>
    </row>
    <row r="101" spans="1:9" x14ac:dyDescent="0.3">
      <c r="A101" t="s">
        <v>10</v>
      </c>
      <c r="B101" t="s">
        <v>109</v>
      </c>
      <c r="C101" t="s">
        <v>12</v>
      </c>
      <c r="D101">
        <v>48671</v>
      </c>
      <c r="E101">
        <v>5</v>
      </c>
      <c r="H101" t="s">
        <v>510</v>
      </c>
      <c r="I101" t="str">
        <f t="shared" si="7"/>
        <v>https://www.ug.dk/search/48671</v>
      </c>
    </row>
    <row r="102" spans="1:9" x14ac:dyDescent="0.3">
      <c r="A102" t="s">
        <v>10</v>
      </c>
      <c r="B102" t="s">
        <v>110</v>
      </c>
      <c r="C102" t="s">
        <v>12</v>
      </c>
      <c r="D102">
        <v>40997</v>
      </c>
      <c r="E102">
        <v>2</v>
      </c>
      <c r="H102" t="s">
        <v>510</v>
      </c>
      <c r="I102" t="str">
        <f t="shared" si="7"/>
        <v>https://www.ug.dk/search/40997</v>
      </c>
    </row>
    <row r="103" spans="1:9" x14ac:dyDescent="0.3">
      <c r="A103" t="s">
        <v>10</v>
      </c>
      <c r="B103" t="s">
        <v>111</v>
      </c>
      <c r="C103" t="s">
        <v>12</v>
      </c>
      <c r="D103">
        <v>49282</v>
      </c>
      <c r="E103">
        <v>16</v>
      </c>
      <c r="H103" t="s">
        <v>510</v>
      </c>
      <c r="I103" t="str">
        <f t="shared" si="7"/>
        <v>https://www.ug.dk/search/49282</v>
      </c>
    </row>
    <row r="104" spans="1:9" x14ac:dyDescent="0.3">
      <c r="A104" t="s">
        <v>10</v>
      </c>
      <c r="B104" t="s">
        <v>112</v>
      </c>
      <c r="C104" t="s">
        <v>12</v>
      </c>
      <c r="D104">
        <v>49195</v>
      </c>
      <c r="E104">
        <v>1</v>
      </c>
      <c r="H104" t="s">
        <v>510</v>
      </c>
      <c r="I104" t="str">
        <f t="shared" si="7"/>
        <v>https://www.ug.dk/search/49195</v>
      </c>
    </row>
    <row r="105" spans="1:9" x14ac:dyDescent="0.3">
      <c r="A105" t="s">
        <v>10</v>
      </c>
      <c r="B105" t="s">
        <v>113</v>
      </c>
      <c r="C105" t="s">
        <v>12</v>
      </c>
      <c r="D105">
        <v>46661</v>
      </c>
      <c r="E105">
        <v>5</v>
      </c>
      <c r="H105" t="s">
        <v>510</v>
      </c>
      <c r="I105" t="str">
        <f t="shared" si="7"/>
        <v>https://www.ug.dk/search/46661</v>
      </c>
    </row>
    <row r="106" spans="1:9" x14ac:dyDescent="0.3">
      <c r="A106" t="s">
        <v>10</v>
      </c>
      <c r="B106" t="s">
        <v>114</v>
      </c>
      <c r="C106" t="s">
        <v>12</v>
      </c>
      <c r="D106">
        <v>49190</v>
      </c>
      <c r="E106">
        <v>3</v>
      </c>
      <c r="H106" t="s">
        <v>510</v>
      </c>
      <c r="I106" t="str">
        <f t="shared" si="7"/>
        <v>https://www.ug.dk/search/49190</v>
      </c>
    </row>
    <row r="107" spans="1:9" x14ac:dyDescent="0.3">
      <c r="A107" t="s">
        <v>10</v>
      </c>
      <c r="B107" t="s">
        <v>115</v>
      </c>
      <c r="C107" t="s">
        <v>31</v>
      </c>
      <c r="F107">
        <v>5</v>
      </c>
      <c r="H107" t="s">
        <v>510</v>
      </c>
      <c r="I107" t="str">
        <f>CONCATENATE(H107,B107)</f>
        <v>https://www.ug.dk/search/Varmepumper</v>
      </c>
    </row>
    <row r="108" spans="1:9" x14ac:dyDescent="0.3">
      <c r="A108" t="s">
        <v>10</v>
      </c>
      <c r="B108" t="s">
        <v>116</v>
      </c>
      <c r="C108" t="s">
        <v>12</v>
      </c>
      <c r="D108">
        <v>45775</v>
      </c>
      <c r="E108">
        <v>5</v>
      </c>
      <c r="H108" t="s">
        <v>510</v>
      </c>
      <c r="I108" t="str">
        <f t="shared" ref="I108:I134" si="8">CONCATENATE(H108,D108)</f>
        <v>https://www.ug.dk/search/45775</v>
      </c>
    </row>
    <row r="109" spans="1:9" x14ac:dyDescent="0.3">
      <c r="A109" t="s">
        <v>10</v>
      </c>
      <c r="B109" t="s">
        <v>117</v>
      </c>
      <c r="C109" t="s">
        <v>12</v>
      </c>
      <c r="D109">
        <v>47136</v>
      </c>
      <c r="E109">
        <v>2</v>
      </c>
      <c r="H109" t="s">
        <v>510</v>
      </c>
      <c r="I109" t="str">
        <f t="shared" si="8"/>
        <v>https://www.ug.dk/search/47136</v>
      </c>
    </row>
    <row r="110" spans="1:9" x14ac:dyDescent="0.3">
      <c r="A110" t="s">
        <v>10</v>
      </c>
      <c r="B110" t="s">
        <v>118</v>
      </c>
      <c r="C110" t="s">
        <v>12</v>
      </c>
      <c r="D110">
        <v>40243</v>
      </c>
      <c r="E110">
        <v>2</v>
      </c>
      <c r="H110" t="s">
        <v>510</v>
      </c>
      <c r="I110" t="str">
        <f t="shared" si="8"/>
        <v>https://www.ug.dk/search/40243</v>
      </c>
    </row>
    <row r="111" spans="1:9" x14ac:dyDescent="0.3">
      <c r="A111" t="s">
        <v>10</v>
      </c>
      <c r="B111" t="s">
        <v>119</v>
      </c>
      <c r="C111" t="s">
        <v>12</v>
      </c>
      <c r="D111">
        <v>49189</v>
      </c>
      <c r="E111">
        <v>1</v>
      </c>
      <c r="H111" t="s">
        <v>510</v>
      </c>
      <c r="I111" t="str">
        <f t="shared" si="8"/>
        <v>https://www.ug.dk/search/49189</v>
      </c>
    </row>
    <row r="112" spans="1:9" x14ac:dyDescent="0.3">
      <c r="A112" t="s">
        <v>10</v>
      </c>
      <c r="B112" t="s">
        <v>120</v>
      </c>
      <c r="C112" t="s">
        <v>12</v>
      </c>
      <c r="D112">
        <v>40361</v>
      </c>
      <c r="E112">
        <v>1</v>
      </c>
      <c r="H112" t="s">
        <v>510</v>
      </c>
      <c r="I112" t="str">
        <f t="shared" si="8"/>
        <v>https://www.ug.dk/search/40361</v>
      </c>
    </row>
    <row r="113" spans="1:9" x14ac:dyDescent="0.3">
      <c r="A113" t="s">
        <v>121</v>
      </c>
      <c r="B113" t="s">
        <v>122</v>
      </c>
      <c r="C113" t="s">
        <v>12</v>
      </c>
      <c r="D113">
        <v>45818</v>
      </c>
      <c r="E113">
        <v>3</v>
      </c>
      <c r="H113" t="s">
        <v>510</v>
      </c>
      <c r="I113" t="str">
        <f t="shared" si="8"/>
        <v>https://www.ug.dk/search/45818</v>
      </c>
    </row>
    <row r="114" spans="1:9" x14ac:dyDescent="0.3">
      <c r="A114" t="s">
        <v>121</v>
      </c>
      <c r="B114" t="s">
        <v>123</v>
      </c>
      <c r="C114" t="s">
        <v>12</v>
      </c>
      <c r="D114">
        <v>48813</v>
      </c>
      <c r="E114">
        <v>3</v>
      </c>
      <c r="H114" t="s">
        <v>510</v>
      </c>
      <c r="I114" t="str">
        <f t="shared" si="8"/>
        <v>https://www.ug.dk/search/48813</v>
      </c>
    </row>
    <row r="115" spans="1:9" x14ac:dyDescent="0.3">
      <c r="A115" t="s">
        <v>121</v>
      </c>
      <c r="B115" t="s">
        <v>124</v>
      </c>
      <c r="C115" t="s">
        <v>12</v>
      </c>
      <c r="D115">
        <v>48866</v>
      </c>
      <c r="E115">
        <v>3</v>
      </c>
      <c r="H115" t="s">
        <v>510</v>
      </c>
      <c r="I115" t="str">
        <f t="shared" si="8"/>
        <v>https://www.ug.dk/search/48866</v>
      </c>
    </row>
    <row r="116" spans="1:9" x14ac:dyDescent="0.3">
      <c r="A116" t="s">
        <v>121</v>
      </c>
      <c r="B116" t="s">
        <v>125</v>
      </c>
      <c r="C116" t="s">
        <v>12</v>
      </c>
      <c r="D116">
        <v>48816</v>
      </c>
      <c r="E116">
        <v>2</v>
      </c>
      <c r="H116" t="s">
        <v>510</v>
      </c>
      <c r="I116" t="str">
        <f t="shared" si="8"/>
        <v>https://www.ug.dk/search/48816</v>
      </c>
    </row>
    <row r="117" spans="1:9" x14ac:dyDescent="0.3">
      <c r="A117" t="s">
        <v>121</v>
      </c>
      <c r="B117" t="s">
        <v>126</v>
      </c>
      <c r="C117" t="s">
        <v>12</v>
      </c>
      <c r="D117">
        <v>47519</v>
      </c>
      <c r="E117">
        <v>2</v>
      </c>
      <c r="H117" t="s">
        <v>510</v>
      </c>
      <c r="I117" t="str">
        <f t="shared" si="8"/>
        <v>https://www.ug.dk/search/47519</v>
      </c>
    </row>
    <row r="118" spans="1:9" x14ac:dyDescent="0.3">
      <c r="A118" t="s">
        <v>121</v>
      </c>
      <c r="B118" t="s">
        <v>127</v>
      </c>
      <c r="C118" t="s">
        <v>12</v>
      </c>
      <c r="D118">
        <v>45571</v>
      </c>
      <c r="E118">
        <v>10</v>
      </c>
      <c r="H118" t="s">
        <v>510</v>
      </c>
      <c r="I118" t="str">
        <f t="shared" si="8"/>
        <v>https://www.ug.dk/search/45571</v>
      </c>
    </row>
    <row r="119" spans="1:9" x14ac:dyDescent="0.3">
      <c r="A119" t="s">
        <v>121</v>
      </c>
      <c r="B119" t="s">
        <v>128</v>
      </c>
      <c r="C119" t="s">
        <v>12</v>
      </c>
      <c r="D119">
        <v>48825</v>
      </c>
      <c r="E119">
        <v>2</v>
      </c>
      <c r="H119" t="s">
        <v>510</v>
      </c>
      <c r="I119" t="str">
        <f t="shared" si="8"/>
        <v>https://www.ug.dk/search/48825</v>
      </c>
    </row>
    <row r="120" spans="1:9" x14ac:dyDescent="0.3">
      <c r="A120" t="s">
        <v>121</v>
      </c>
      <c r="B120" t="s">
        <v>129</v>
      </c>
      <c r="C120" t="s">
        <v>12</v>
      </c>
      <c r="D120">
        <v>47481</v>
      </c>
      <c r="E120">
        <v>4</v>
      </c>
      <c r="H120" t="s">
        <v>510</v>
      </c>
      <c r="I120" t="str">
        <f t="shared" si="8"/>
        <v>https://www.ug.dk/search/47481</v>
      </c>
    </row>
    <row r="121" spans="1:9" x14ac:dyDescent="0.3">
      <c r="A121" t="s">
        <v>121</v>
      </c>
      <c r="B121" t="s">
        <v>130</v>
      </c>
      <c r="C121" t="s">
        <v>12</v>
      </c>
      <c r="D121">
        <v>48837</v>
      </c>
      <c r="E121">
        <v>3</v>
      </c>
      <c r="H121" t="s">
        <v>510</v>
      </c>
      <c r="I121" t="str">
        <f t="shared" si="8"/>
        <v>https://www.ug.dk/search/48837</v>
      </c>
    </row>
    <row r="122" spans="1:9" x14ac:dyDescent="0.3">
      <c r="A122" t="s">
        <v>121</v>
      </c>
      <c r="B122" t="s">
        <v>131</v>
      </c>
      <c r="C122" t="s">
        <v>12</v>
      </c>
      <c r="D122">
        <v>48867</v>
      </c>
      <c r="E122">
        <v>1</v>
      </c>
      <c r="H122" t="s">
        <v>510</v>
      </c>
      <c r="I122" t="str">
        <f t="shared" si="8"/>
        <v>https://www.ug.dk/search/48867</v>
      </c>
    </row>
    <row r="123" spans="1:9" x14ac:dyDescent="0.3">
      <c r="A123" t="s">
        <v>121</v>
      </c>
      <c r="B123" t="s">
        <v>132</v>
      </c>
      <c r="C123" t="s">
        <v>12</v>
      </c>
      <c r="D123">
        <v>48872</v>
      </c>
      <c r="E123">
        <v>1</v>
      </c>
      <c r="H123" t="s">
        <v>510</v>
      </c>
      <c r="I123" t="str">
        <f t="shared" si="8"/>
        <v>https://www.ug.dk/search/48872</v>
      </c>
    </row>
    <row r="124" spans="1:9" x14ac:dyDescent="0.3">
      <c r="A124" t="s">
        <v>121</v>
      </c>
      <c r="B124" t="s">
        <v>133</v>
      </c>
      <c r="C124" t="s">
        <v>12</v>
      </c>
      <c r="D124">
        <v>48826</v>
      </c>
      <c r="E124">
        <v>2</v>
      </c>
      <c r="H124" t="s">
        <v>510</v>
      </c>
      <c r="I124" t="str">
        <f t="shared" si="8"/>
        <v>https://www.ug.dk/search/48826</v>
      </c>
    </row>
    <row r="125" spans="1:9" x14ac:dyDescent="0.3">
      <c r="A125" t="s">
        <v>121</v>
      </c>
      <c r="B125" t="s">
        <v>134</v>
      </c>
      <c r="C125" t="s">
        <v>12</v>
      </c>
      <c r="D125">
        <v>48827</v>
      </c>
      <c r="E125">
        <v>2</v>
      </c>
      <c r="H125" t="s">
        <v>510</v>
      </c>
      <c r="I125" t="str">
        <f t="shared" si="8"/>
        <v>https://www.ug.dk/search/48827</v>
      </c>
    </row>
    <row r="126" spans="1:9" x14ac:dyDescent="0.3">
      <c r="A126" t="s">
        <v>121</v>
      </c>
      <c r="B126" t="s">
        <v>135</v>
      </c>
      <c r="C126" t="s">
        <v>12</v>
      </c>
      <c r="D126">
        <v>47692</v>
      </c>
      <c r="E126">
        <v>1</v>
      </c>
      <c r="H126" t="s">
        <v>510</v>
      </c>
      <c r="I126" t="str">
        <f t="shared" si="8"/>
        <v>https://www.ug.dk/search/47692</v>
      </c>
    </row>
    <row r="127" spans="1:9" x14ac:dyDescent="0.3">
      <c r="A127" t="s">
        <v>121</v>
      </c>
      <c r="B127" t="s">
        <v>136</v>
      </c>
      <c r="C127" t="s">
        <v>12</v>
      </c>
      <c r="D127">
        <v>42912</v>
      </c>
      <c r="E127">
        <v>3</v>
      </c>
      <c r="H127" t="s">
        <v>510</v>
      </c>
      <c r="I127" t="str">
        <f t="shared" si="8"/>
        <v>https://www.ug.dk/search/42912</v>
      </c>
    </row>
    <row r="128" spans="1:9" x14ac:dyDescent="0.3">
      <c r="A128" t="s">
        <v>121</v>
      </c>
      <c r="B128" t="s">
        <v>137</v>
      </c>
      <c r="C128" t="s">
        <v>12</v>
      </c>
      <c r="D128">
        <v>45532</v>
      </c>
      <c r="E128">
        <v>2</v>
      </c>
      <c r="H128" t="s">
        <v>510</v>
      </c>
      <c r="I128" t="str">
        <f t="shared" si="8"/>
        <v>https://www.ug.dk/search/45532</v>
      </c>
    </row>
    <row r="129" spans="1:9" x14ac:dyDescent="0.3">
      <c r="A129" t="s">
        <v>121</v>
      </c>
      <c r="B129" t="s">
        <v>138</v>
      </c>
      <c r="C129" t="s">
        <v>12</v>
      </c>
      <c r="D129">
        <v>43733</v>
      </c>
      <c r="E129">
        <v>2</v>
      </c>
      <c r="H129" t="s">
        <v>510</v>
      </c>
      <c r="I129" t="str">
        <f t="shared" si="8"/>
        <v>https://www.ug.dk/search/43733</v>
      </c>
    </row>
    <row r="130" spans="1:9" x14ac:dyDescent="0.3">
      <c r="A130" t="s">
        <v>121</v>
      </c>
      <c r="B130" t="s">
        <v>139</v>
      </c>
      <c r="C130" t="s">
        <v>12</v>
      </c>
      <c r="D130">
        <v>48876</v>
      </c>
      <c r="E130">
        <v>3</v>
      </c>
      <c r="H130" t="s">
        <v>510</v>
      </c>
      <c r="I130" t="str">
        <f t="shared" si="8"/>
        <v>https://www.ug.dk/search/48876</v>
      </c>
    </row>
    <row r="131" spans="1:9" x14ac:dyDescent="0.3">
      <c r="A131" t="s">
        <v>121</v>
      </c>
      <c r="B131" t="s">
        <v>140</v>
      </c>
      <c r="C131" t="s">
        <v>12</v>
      </c>
      <c r="D131">
        <v>48873</v>
      </c>
      <c r="E131">
        <v>3</v>
      </c>
      <c r="H131" t="s">
        <v>510</v>
      </c>
      <c r="I131" t="str">
        <f t="shared" si="8"/>
        <v>https://www.ug.dk/search/48873</v>
      </c>
    </row>
    <row r="132" spans="1:9" x14ac:dyDescent="0.3">
      <c r="A132" t="s">
        <v>121</v>
      </c>
      <c r="B132" t="s">
        <v>141</v>
      </c>
      <c r="C132" t="s">
        <v>12</v>
      </c>
      <c r="D132">
        <v>48817</v>
      </c>
      <c r="E132">
        <v>2</v>
      </c>
      <c r="H132" t="s">
        <v>510</v>
      </c>
      <c r="I132" t="str">
        <f t="shared" si="8"/>
        <v>https://www.ug.dk/search/48817</v>
      </c>
    </row>
    <row r="133" spans="1:9" x14ac:dyDescent="0.3">
      <c r="A133" t="s">
        <v>121</v>
      </c>
      <c r="B133" t="s">
        <v>142</v>
      </c>
      <c r="C133" t="s">
        <v>12</v>
      </c>
      <c r="D133">
        <v>48818</v>
      </c>
      <c r="E133">
        <v>2</v>
      </c>
      <c r="H133" t="s">
        <v>510</v>
      </c>
      <c r="I133" t="str">
        <f t="shared" si="8"/>
        <v>https://www.ug.dk/search/48818</v>
      </c>
    </row>
    <row r="134" spans="1:9" x14ac:dyDescent="0.3">
      <c r="A134" t="s">
        <v>121</v>
      </c>
      <c r="B134" t="s">
        <v>143</v>
      </c>
      <c r="C134" t="s">
        <v>12</v>
      </c>
      <c r="D134">
        <v>48871</v>
      </c>
      <c r="E134">
        <v>2</v>
      </c>
      <c r="H134" t="s">
        <v>510</v>
      </c>
      <c r="I134" t="str">
        <f t="shared" si="8"/>
        <v>https://www.ug.dk/search/48871</v>
      </c>
    </row>
    <row r="135" spans="1:9" x14ac:dyDescent="0.3">
      <c r="A135" t="s">
        <v>144</v>
      </c>
      <c r="B135" t="s">
        <v>145</v>
      </c>
      <c r="C135" t="s">
        <v>41</v>
      </c>
      <c r="E135">
        <v>3</v>
      </c>
      <c r="H135" t="s">
        <v>513</v>
      </c>
      <c r="I135" s="14" t="s">
        <v>513</v>
      </c>
    </row>
    <row r="136" spans="1:9" x14ac:dyDescent="0.3">
      <c r="A136" t="s">
        <v>144</v>
      </c>
      <c r="B136" t="s">
        <v>146</v>
      </c>
      <c r="C136" t="s">
        <v>12</v>
      </c>
      <c r="D136">
        <v>49643</v>
      </c>
      <c r="E136">
        <v>2</v>
      </c>
      <c r="H136" t="s">
        <v>510</v>
      </c>
      <c r="I136" t="str">
        <f t="shared" ref="I136:I140" si="9">CONCATENATE(H136,D136)</f>
        <v>https://www.ug.dk/search/49643</v>
      </c>
    </row>
    <row r="137" spans="1:9" x14ac:dyDescent="0.3">
      <c r="A137" t="s">
        <v>144</v>
      </c>
      <c r="B137" t="s">
        <v>147</v>
      </c>
      <c r="C137" t="s">
        <v>12</v>
      </c>
      <c r="D137">
        <v>49644</v>
      </c>
      <c r="E137">
        <v>3</v>
      </c>
      <c r="H137" t="s">
        <v>510</v>
      </c>
      <c r="I137" t="str">
        <f t="shared" si="9"/>
        <v>https://www.ug.dk/search/49644</v>
      </c>
    </row>
    <row r="138" spans="1:9" x14ac:dyDescent="0.3">
      <c r="A138" t="s">
        <v>144</v>
      </c>
      <c r="B138" t="s">
        <v>148</v>
      </c>
      <c r="C138" t="s">
        <v>12</v>
      </c>
      <c r="D138">
        <v>45571</v>
      </c>
      <c r="E138">
        <v>10</v>
      </c>
      <c r="H138" t="s">
        <v>510</v>
      </c>
      <c r="I138" t="str">
        <f t="shared" si="9"/>
        <v>https://www.ug.dk/search/45571</v>
      </c>
    </row>
    <row r="139" spans="1:9" x14ac:dyDescent="0.3">
      <c r="A139" t="s">
        <v>144</v>
      </c>
      <c r="B139" t="s">
        <v>149</v>
      </c>
      <c r="C139" t="s">
        <v>12</v>
      </c>
      <c r="D139">
        <v>48427</v>
      </c>
      <c r="E139">
        <v>3</v>
      </c>
      <c r="H139" t="s">
        <v>510</v>
      </c>
      <c r="I139" t="str">
        <f t="shared" si="9"/>
        <v>https://www.ug.dk/search/48427</v>
      </c>
    </row>
    <row r="140" spans="1:9" x14ac:dyDescent="0.3">
      <c r="A140" t="s">
        <v>144</v>
      </c>
      <c r="B140" t="s">
        <v>150</v>
      </c>
      <c r="C140" t="s">
        <v>12</v>
      </c>
      <c r="D140">
        <v>48245</v>
      </c>
      <c r="E140">
        <v>3</v>
      </c>
      <c r="H140" t="s">
        <v>510</v>
      </c>
      <c r="I140" t="str">
        <f t="shared" si="9"/>
        <v>https://www.ug.dk/search/48245</v>
      </c>
    </row>
    <row r="141" spans="1:9" x14ac:dyDescent="0.3">
      <c r="A141" t="s">
        <v>144</v>
      </c>
      <c r="B141" t="s">
        <v>151</v>
      </c>
      <c r="C141" t="s">
        <v>41</v>
      </c>
      <c r="E141" t="s">
        <v>152</v>
      </c>
      <c r="H141" t="s">
        <v>513</v>
      </c>
      <c r="I141" s="14" t="s">
        <v>513</v>
      </c>
    </row>
    <row r="142" spans="1:9" x14ac:dyDescent="0.3">
      <c r="A142" t="s">
        <v>144</v>
      </c>
      <c r="B142" t="s">
        <v>153</v>
      </c>
      <c r="C142" t="s">
        <v>41</v>
      </c>
      <c r="E142" t="s">
        <v>152</v>
      </c>
      <c r="H142" t="s">
        <v>513</v>
      </c>
      <c r="I142" s="14" t="s">
        <v>513</v>
      </c>
    </row>
    <row r="143" spans="1:9" x14ac:dyDescent="0.3">
      <c r="A143" t="s">
        <v>144</v>
      </c>
      <c r="B143" t="s">
        <v>154</v>
      </c>
      <c r="C143" t="s">
        <v>41</v>
      </c>
      <c r="E143" t="s">
        <v>152</v>
      </c>
      <c r="H143" t="s">
        <v>513</v>
      </c>
      <c r="I143" s="14" t="s">
        <v>513</v>
      </c>
    </row>
    <row r="144" spans="1:9" x14ac:dyDescent="0.3">
      <c r="A144" t="s">
        <v>144</v>
      </c>
      <c r="B144" t="s">
        <v>155</v>
      </c>
      <c r="C144" t="s">
        <v>12</v>
      </c>
      <c r="D144">
        <v>48894</v>
      </c>
      <c r="E144">
        <v>5</v>
      </c>
      <c r="H144" t="s">
        <v>510</v>
      </c>
      <c r="I144" t="str">
        <f t="shared" ref="I144:I160" si="10">CONCATENATE(H144,D144)</f>
        <v>https://www.ug.dk/search/48894</v>
      </c>
    </row>
    <row r="145" spans="1:9" x14ac:dyDescent="0.3">
      <c r="A145" t="s">
        <v>144</v>
      </c>
      <c r="B145" t="s">
        <v>156</v>
      </c>
      <c r="C145" t="s">
        <v>12</v>
      </c>
      <c r="D145">
        <v>49263</v>
      </c>
      <c r="E145">
        <v>5</v>
      </c>
      <c r="H145" t="s">
        <v>510</v>
      </c>
      <c r="I145" t="str">
        <f t="shared" si="10"/>
        <v>https://www.ug.dk/search/49263</v>
      </c>
    </row>
    <row r="146" spans="1:9" x14ac:dyDescent="0.3">
      <c r="A146" t="s">
        <v>144</v>
      </c>
      <c r="B146" t="s">
        <v>157</v>
      </c>
      <c r="C146" t="s">
        <v>12</v>
      </c>
      <c r="D146">
        <v>45361</v>
      </c>
      <c r="E146">
        <v>5</v>
      </c>
      <c r="H146" t="s">
        <v>510</v>
      </c>
      <c r="I146" t="str">
        <f t="shared" si="10"/>
        <v>https://www.ug.dk/search/45361</v>
      </c>
    </row>
    <row r="147" spans="1:9" x14ac:dyDescent="0.3">
      <c r="A147" t="s">
        <v>144</v>
      </c>
      <c r="B147" t="s">
        <v>158</v>
      </c>
      <c r="C147" t="s">
        <v>12</v>
      </c>
      <c r="D147">
        <v>45696</v>
      </c>
      <c r="E147">
        <v>3</v>
      </c>
      <c r="H147" t="s">
        <v>510</v>
      </c>
      <c r="I147" t="str">
        <f t="shared" si="10"/>
        <v>https://www.ug.dk/search/45696</v>
      </c>
    </row>
    <row r="148" spans="1:9" x14ac:dyDescent="0.3">
      <c r="A148" t="s">
        <v>144</v>
      </c>
      <c r="B148" t="s">
        <v>159</v>
      </c>
      <c r="C148" t="s">
        <v>12</v>
      </c>
      <c r="D148">
        <v>47601</v>
      </c>
      <c r="E148">
        <v>2</v>
      </c>
      <c r="H148" t="s">
        <v>510</v>
      </c>
      <c r="I148" t="str">
        <f t="shared" si="10"/>
        <v>https://www.ug.dk/search/47601</v>
      </c>
    </row>
    <row r="149" spans="1:9" x14ac:dyDescent="0.3">
      <c r="A149" t="s">
        <v>144</v>
      </c>
      <c r="B149" t="s">
        <v>160</v>
      </c>
      <c r="C149" t="s">
        <v>12</v>
      </c>
      <c r="D149">
        <v>47280</v>
      </c>
      <c r="E149">
        <v>2</v>
      </c>
      <c r="H149" t="s">
        <v>510</v>
      </c>
      <c r="I149" t="str">
        <f t="shared" si="10"/>
        <v>https://www.ug.dk/search/47280</v>
      </c>
    </row>
    <row r="150" spans="1:9" x14ac:dyDescent="0.3">
      <c r="A150" t="s">
        <v>144</v>
      </c>
      <c r="B150" t="s">
        <v>161</v>
      </c>
      <c r="C150" t="s">
        <v>12</v>
      </c>
      <c r="D150">
        <v>40488</v>
      </c>
      <c r="E150">
        <v>5</v>
      </c>
      <c r="H150" t="s">
        <v>510</v>
      </c>
      <c r="I150" t="str">
        <f t="shared" si="10"/>
        <v>https://www.ug.dk/search/40488</v>
      </c>
    </row>
    <row r="151" spans="1:9" x14ac:dyDescent="0.3">
      <c r="A151" t="s">
        <v>144</v>
      </c>
      <c r="B151" t="s">
        <v>162</v>
      </c>
      <c r="C151" t="s">
        <v>12</v>
      </c>
      <c r="D151">
        <v>47942</v>
      </c>
      <c r="E151">
        <v>2</v>
      </c>
      <c r="H151" t="s">
        <v>510</v>
      </c>
      <c r="I151" t="str">
        <f t="shared" si="10"/>
        <v>https://www.ug.dk/search/47942</v>
      </c>
    </row>
    <row r="152" spans="1:9" x14ac:dyDescent="0.3">
      <c r="A152" t="s">
        <v>144</v>
      </c>
      <c r="B152" t="s">
        <v>163</v>
      </c>
      <c r="C152" t="s">
        <v>12</v>
      </c>
      <c r="D152">
        <v>47290</v>
      </c>
      <c r="E152">
        <v>3</v>
      </c>
      <c r="H152" t="s">
        <v>510</v>
      </c>
      <c r="I152" t="str">
        <f t="shared" si="10"/>
        <v>https://www.ug.dk/search/47290</v>
      </c>
    </row>
    <row r="153" spans="1:9" x14ac:dyDescent="0.3">
      <c r="A153" t="s">
        <v>144</v>
      </c>
      <c r="B153" t="s">
        <v>164</v>
      </c>
      <c r="C153" t="s">
        <v>12</v>
      </c>
      <c r="D153">
        <v>48904</v>
      </c>
      <c r="E153">
        <v>5</v>
      </c>
      <c r="H153" t="s">
        <v>510</v>
      </c>
      <c r="I153" t="str">
        <f t="shared" si="10"/>
        <v>https://www.ug.dk/search/48904</v>
      </c>
    </row>
    <row r="154" spans="1:9" x14ac:dyDescent="0.3">
      <c r="A154" t="s">
        <v>144</v>
      </c>
      <c r="B154" t="s">
        <v>165</v>
      </c>
      <c r="C154" t="s">
        <v>12</v>
      </c>
      <c r="D154">
        <v>48905</v>
      </c>
      <c r="E154">
        <v>5</v>
      </c>
      <c r="H154" t="s">
        <v>510</v>
      </c>
      <c r="I154" t="str">
        <f t="shared" si="10"/>
        <v>https://www.ug.dk/search/48905</v>
      </c>
    </row>
    <row r="155" spans="1:9" x14ac:dyDescent="0.3">
      <c r="A155" t="s">
        <v>144</v>
      </c>
      <c r="B155" t="s">
        <v>166</v>
      </c>
      <c r="C155" t="s">
        <v>12</v>
      </c>
      <c r="D155">
        <v>49051</v>
      </c>
      <c r="E155">
        <v>4</v>
      </c>
      <c r="H155" t="s">
        <v>510</v>
      </c>
      <c r="I155" t="str">
        <f t="shared" si="10"/>
        <v>https://www.ug.dk/search/49051</v>
      </c>
    </row>
    <row r="156" spans="1:9" x14ac:dyDescent="0.3">
      <c r="A156" t="s">
        <v>144</v>
      </c>
      <c r="B156" t="s">
        <v>167</v>
      </c>
      <c r="C156" t="s">
        <v>12</v>
      </c>
      <c r="D156">
        <v>49577</v>
      </c>
      <c r="E156">
        <v>3</v>
      </c>
      <c r="H156" t="s">
        <v>510</v>
      </c>
      <c r="I156" t="str">
        <f t="shared" si="10"/>
        <v>https://www.ug.dk/search/49577</v>
      </c>
    </row>
    <row r="157" spans="1:9" x14ac:dyDescent="0.3">
      <c r="A157" t="s">
        <v>144</v>
      </c>
      <c r="B157" t="s">
        <v>168</v>
      </c>
      <c r="C157" t="s">
        <v>12</v>
      </c>
      <c r="D157">
        <v>49578</v>
      </c>
      <c r="E157">
        <v>5</v>
      </c>
      <c r="H157" t="s">
        <v>510</v>
      </c>
      <c r="I157" t="str">
        <f t="shared" si="10"/>
        <v>https://www.ug.dk/search/49578</v>
      </c>
    </row>
    <row r="158" spans="1:9" x14ac:dyDescent="0.3">
      <c r="A158" t="s">
        <v>144</v>
      </c>
      <c r="B158" t="s">
        <v>169</v>
      </c>
      <c r="C158" t="s">
        <v>12</v>
      </c>
      <c r="D158">
        <v>48436</v>
      </c>
      <c r="E158">
        <v>2</v>
      </c>
      <c r="H158" t="s">
        <v>510</v>
      </c>
      <c r="I158" t="str">
        <f t="shared" si="10"/>
        <v>https://www.ug.dk/search/48436</v>
      </c>
    </row>
    <row r="159" spans="1:9" x14ac:dyDescent="0.3">
      <c r="A159" t="s">
        <v>144</v>
      </c>
      <c r="B159" t="s">
        <v>170</v>
      </c>
      <c r="C159" t="s">
        <v>12</v>
      </c>
      <c r="D159">
        <v>49377</v>
      </c>
      <c r="E159">
        <v>1</v>
      </c>
      <c r="H159" t="s">
        <v>510</v>
      </c>
      <c r="I159" t="str">
        <f t="shared" si="10"/>
        <v>https://www.ug.dk/search/49377</v>
      </c>
    </row>
    <row r="160" spans="1:9" x14ac:dyDescent="0.3">
      <c r="A160" t="s">
        <v>144</v>
      </c>
      <c r="B160" t="s">
        <v>171</v>
      </c>
      <c r="C160" t="s">
        <v>12</v>
      </c>
      <c r="D160">
        <v>43502</v>
      </c>
      <c r="E160">
        <v>4</v>
      </c>
      <c r="H160" t="s">
        <v>510</v>
      </c>
      <c r="I160" t="str">
        <f t="shared" si="10"/>
        <v>https://www.ug.dk/search/43502</v>
      </c>
    </row>
    <row r="161" spans="1:9" x14ac:dyDescent="0.3">
      <c r="A161" t="s">
        <v>172</v>
      </c>
      <c r="B161" t="s">
        <v>173</v>
      </c>
      <c r="C161" t="s">
        <v>8</v>
      </c>
      <c r="F161" t="s">
        <v>152</v>
      </c>
      <c r="H161" t="s">
        <v>513</v>
      </c>
      <c r="I161" s="14" t="s">
        <v>513</v>
      </c>
    </row>
    <row r="162" spans="1:9" x14ac:dyDescent="0.3">
      <c r="A162" t="s">
        <v>172</v>
      </c>
      <c r="B162" t="s">
        <v>174</v>
      </c>
      <c r="C162" t="s">
        <v>12</v>
      </c>
      <c r="D162">
        <v>49508</v>
      </c>
      <c r="E162">
        <v>5</v>
      </c>
      <c r="H162" t="s">
        <v>510</v>
      </c>
      <c r="I162" t="str">
        <f>CONCATENATE(H162,D162)</f>
        <v>https://www.ug.dk/search/49508</v>
      </c>
    </row>
    <row r="163" spans="1:9" x14ac:dyDescent="0.3">
      <c r="A163" t="s">
        <v>172</v>
      </c>
      <c r="B163" t="s">
        <v>175</v>
      </c>
      <c r="C163" t="s">
        <v>8</v>
      </c>
      <c r="F163" t="s">
        <v>152</v>
      </c>
      <c r="H163" t="s">
        <v>513</v>
      </c>
      <c r="I163" s="14" t="s">
        <v>513</v>
      </c>
    </row>
    <row r="164" spans="1:9" x14ac:dyDescent="0.3">
      <c r="A164" t="s">
        <v>172</v>
      </c>
      <c r="B164" t="s">
        <v>176</v>
      </c>
      <c r="C164" t="s">
        <v>12</v>
      </c>
      <c r="D164">
        <v>49500</v>
      </c>
      <c r="E164">
        <v>5</v>
      </c>
      <c r="H164" t="s">
        <v>510</v>
      </c>
      <c r="I164" t="str">
        <f>CONCATENATE(H164,D164)</f>
        <v>https://www.ug.dk/search/49500</v>
      </c>
    </row>
    <row r="165" spans="1:9" x14ac:dyDescent="0.3">
      <c r="A165" t="s">
        <v>172</v>
      </c>
      <c r="B165" t="s">
        <v>177</v>
      </c>
      <c r="C165" t="s">
        <v>8</v>
      </c>
      <c r="F165" t="s">
        <v>152</v>
      </c>
      <c r="H165" t="s">
        <v>513</v>
      </c>
      <c r="I165" s="14" t="s">
        <v>513</v>
      </c>
    </row>
    <row r="166" spans="1:9" x14ac:dyDescent="0.3">
      <c r="A166" t="s">
        <v>172</v>
      </c>
      <c r="B166" t="s">
        <v>178</v>
      </c>
      <c r="C166" t="s">
        <v>8</v>
      </c>
      <c r="F166" t="s">
        <v>152</v>
      </c>
      <c r="H166" t="s">
        <v>513</v>
      </c>
      <c r="I166" s="14" t="s">
        <v>513</v>
      </c>
    </row>
    <row r="167" spans="1:9" x14ac:dyDescent="0.3">
      <c r="A167" t="s">
        <v>172</v>
      </c>
      <c r="B167" t="s">
        <v>179</v>
      </c>
      <c r="C167" t="s">
        <v>12</v>
      </c>
      <c r="D167">
        <v>49498</v>
      </c>
      <c r="E167">
        <v>5</v>
      </c>
      <c r="H167" t="s">
        <v>510</v>
      </c>
      <c r="I167" t="str">
        <f>CONCATENATE(H167,D167)</f>
        <v>https://www.ug.dk/search/49498</v>
      </c>
    </row>
    <row r="168" spans="1:9" x14ac:dyDescent="0.3">
      <c r="A168" t="s">
        <v>172</v>
      </c>
      <c r="B168" t="s">
        <v>180</v>
      </c>
      <c r="C168" t="s">
        <v>41</v>
      </c>
      <c r="E168">
        <v>1</v>
      </c>
      <c r="H168" t="s">
        <v>513</v>
      </c>
      <c r="I168" s="14" t="s">
        <v>513</v>
      </c>
    </row>
    <row r="169" spans="1:9" x14ac:dyDescent="0.3">
      <c r="A169" t="s">
        <v>172</v>
      </c>
      <c r="B169" t="s">
        <v>181</v>
      </c>
      <c r="C169" t="s">
        <v>41</v>
      </c>
      <c r="E169">
        <v>10</v>
      </c>
      <c r="H169" t="s">
        <v>513</v>
      </c>
      <c r="I169" s="14" t="s">
        <v>513</v>
      </c>
    </row>
    <row r="170" spans="1:9" x14ac:dyDescent="0.3">
      <c r="A170" t="s">
        <v>172</v>
      </c>
      <c r="B170" t="s">
        <v>182</v>
      </c>
      <c r="C170" t="s">
        <v>41</v>
      </c>
      <c r="E170">
        <v>2</v>
      </c>
      <c r="H170" t="s">
        <v>513</v>
      </c>
      <c r="I170" s="14" t="s">
        <v>513</v>
      </c>
    </row>
    <row r="171" spans="1:9" x14ac:dyDescent="0.3">
      <c r="A171" t="s">
        <v>172</v>
      </c>
      <c r="B171" t="s">
        <v>183</v>
      </c>
      <c r="C171" t="s">
        <v>184</v>
      </c>
      <c r="F171">
        <v>5</v>
      </c>
      <c r="H171" t="s">
        <v>510</v>
      </c>
      <c r="I171" t="str">
        <f>CONCATENATE(H171,B171)</f>
        <v>https://www.ug.dk/search/Fremstillingsteknik og optimering</v>
      </c>
    </row>
    <row r="172" spans="1:9" x14ac:dyDescent="0.3">
      <c r="A172" t="s">
        <v>172</v>
      </c>
      <c r="B172" t="s">
        <v>185</v>
      </c>
      <c r="C172" t="s">
        <v>41</v>
      </c>
      <c r="E172">
        <v>30</v>
      </c>
      <c r="H172" t="s">
        <v>513</v>
      </c>
      <c r="I172" s="14" t="s">
        <v>513</v>
      </c>
    </row>
    <row r="173" spans="1:9" x14ac:dyDescent="0.3">
      <c r="A173" t="s">
        <v>172</v>
      </c>
      <c r="B173" t="s">
        <v>186</v>
      </c>
      <c r="C173" t="s">
        <v>41</v>
      </c>
      <c r="E173">
        <v>2</v>
      </c>
      <c r="H173" t="s">
        <v>513</v>
      </c>
      <c r="I173" s="14" t="s">
        <v>513</v>
      </c>
    </row>
    <row r="174" spans="1:9" x14ac:dyDescent="0.3">
      <c r="A174" t="s">
        <v>172</v>
      </c>
      <c r="B174" t="s">
        <v>187</v>
      </c>
      <c r="C174" t="s">
        <v>41</v>
      </c>
      <c r="E174">
        <v>2</v>
      </c>
      <c r="H174" t="s">
        <v>513</v>
      </c>
      <c r="I174" s="14" t="s">
        <v>513</v>
      </c>
    </row>
    <row r="175" spans="1:9" x14ac:dyDescent="0.3">
      <c r="A175" t="s">
        <v>172</v>
      </c>
      <c r="B175" t="s">
        <v>188</v>
      </c>
      <c r="C175" t="s">
        <v>41</v>
      </c>
      <c r="E175">
        <v>10</v>
      </c>
      <c r="H175" t="s">
        <v>513</v>
      </c>
      <c r="I175" s="14" t="s">
        <v>513</v>
      </c>
    </row>
    <row r="176" spans="1:9" x14ac:dyDescent="0.3">
      <c r="A176" t="s">
        <v>172</v>
      </c>
      <c r="B176" t="s">
        <v>189</v>
      </c>
      <c r="C176" t="s">
        <v>41</v>
      </c>
      <c r="E176">
        <v>5</v>
      </c>
      <c r="H176" t="s">
        <v>513</v>
      </c>
      <c r="I176" s="14" t="s">
        <v>513</v>
      </c>
    </row>
    <row r="177" spans="1:9" x14ac:dyDescent="0.3">
      <c r="A177" t="s">
        <v>172</v>
      </c>
      <c r="B177" t="s">
        <v>190</v>
      </c>
      <c r="C177" t="s">
        <v>12</v>
      </c>
      <c r="D177">
        <v>45782</v>
      </c>
      <c r="E177">
        <v>2</v>
      </c>
      <c r="H177" t="s">
        <v>510</v>
      </c>
      <c r="I177" t="str">
        <f>CONCATENATE(H177,D177)</f>
        <v>https://www.ug.dk/search/45782</v>
      </c>
    </row>
    <row r="178" spans="1:9" x14ac:dyDescent="0.3">
      <c r="A178" t="s">
        <v>172</v>
      </c>
      <c r="B178" t="s">
        <v>191</v>
      </c>
      <c r="C178" t="s">
        <v>31</v>
      </c>
      <c r="F178">
        <v>5</v>
      </c>
      <c r="H178" t="s">
        <v>510</v>
      </c>
      <c r="I178" t="str">
        <f>CONCATENATE(H178,B178)</f>
        <v>https://www.ug.dk/search/IT-sikkerhed</v>
      </c>
    </row>
    <row r="179" spans="1:9" x14ac:dyDescent="0.3">
      <c r="A179" t="s">
        <v>172</v>
      </c>
      <c r="B179" t="s">
        <v>192</v>
      </c>
      <c r="C179" t="s">
        <v>8</v>
      </c>
      <c r="F179" t="s">
        <v>9</v>
      </c>
      <c r="H179" t="s">
        <v>513</v>
      </c>
      <c r="I179" s="14" t="s">
        <v>513</v>
      </c>
    </row>
    <row r="180" spans="1:9" x14ac:dyDescent="0.3">
      <c r="A180" t="s">
        <v>172</v>
      </c>
      <c r="B180" t="s">
        <v>193</v>
      </c>
      <c r="C180" t="s">
        <v>8</v>
      </c>
      <c r="F180" t="s">
        <v>9</v>
      </c>
      <c r="H180" t="s">
        <v>513</v>
      </c>
      <c r="I180" s="14" t="s">
        <v>513</v>
      </c>
    </row>
    <row r="181" spans="1:9" x14ac:dyDescent="0.3">
      <c r="A181" t="s">
        <v>172</v>
      </c>
      <c r="B181" t="s">
        <v>194</v>
      </c>
      <c r="C181" t="s">
        <v>8</v>
      </c>
      <c r="F181" t="s">
        <v>9</v>
      </c>
      <c r="H181" t="s">
        <v>513</v>
      </c>
      <c r="I181" s="14" t="s">
        <v>513</v>
      </c>
    </row>
    <row r="182" spans="1:9" x14ac:dyDescent="0.3">
      <c r="A182" t="s">
        <v>172</v>
      </c>
      <c r="B182" t="s">
        <v>195</v>
      </c>
      <c r="C182" t="s">
        <v>8</v>
      </c>
      <c r="F182" t="s">
        <v>9</v>
      </c>
      <c r="H182" t="s">
        <v>513</v>
      </c>
      <c r="I182" s="14" t="s">
        <v>513</v>
      </c>
    </row>
    <row r="183" spans="1:9" x14ac:dyDescent="0.3">
      <c r="A183" t="s">
        <v>172</v>
      </c>
      <c r="B183" t="s">
        <v>196</v>
      </c>
      <c r="C183" t="s">
        <v>8</v>
      </c>
      <c r="F183" t="s">
        <v>9</v>
      </c>
      <c r="H183" t="s">
        <v>513</v>
      </c>
      <c r="I183" s="14" t="s">
        <v>513</v>
      </c>
    </row>
    <row r="184" spans="1:9" x14ac:dyDescent="0.3">
      <c r="A184" t="s">
        <v>172</v>
      </c>
      <c r="B184" t="s">
        <v>197</v>
      </c>
      <c r="C184" t="s">
        <v>8</v>
      </c>
      <c r="F184" t="s">
        <v>9</v>
      </c>
      <c r="H184" t="s">
        <v>513</v>
      </c>
      <c r="I184" s="14" t="s">
        <v>513</v>
      </c>
    </row>
    <row r="185" spans="1:9" x14ac:dyDescent="0.3">
      <c r="A185" t="s">
        <v>172</v>
      </c>
      <c r="B185" t="s">
        <v>198</v>
      </c>
      <c r="C185" t="s">
        <v>8</v>
      </c>
      <c r="F185" t="s">
        <v>9</v>
      </c>
      <c r="H185" t="s">
        <v>513</v>
      </c>
      <c r="I185" s="14" t="s">
        <v>513</v>
      </c>
    </row>
    <row r="186" spans="1:9" x14ac:dyDescent="0.3">
      <c r="A186" t="s">
        <v>172</v>
      </c>
      <c r="B186" t="s">
        <v>199</v>
      </c>
      <c r="C186" t="s">
        <v>41</v>
      </c>
      <c r="F186" t="s">
        <v>9</v>
      </c>
      <c r="H186" t="s">
        <v>513</v>
      </c>
      <c r="I186" s="14" t="s">
        <v>513</v>
      </c>
    </row>
    <row r="187" spans="1:9" x14ac:dyDescent="0.3">
      <c r="A187" t="s">
        <v>172</v>
      </c>
      <c r="B187" t="s">
        <v>200</v>
      </c>
      <c r="C187" t="s">
        <v>31</v>
      </c>
      <c r="F187">
        <v>5</v>
      </c>
      <c r="H187" t="s">
        <v>510</v>
      </c>
      <c r="I187" t="str">
        <f>CONCATENATE(H187,B187)</f>
        <v xml:space="preserve">https://www.ug.dk/search/Programmering </v>
      </c>
    </row>
    <row r="188" spans="1:9" x14ac:dyDescent="0.3">
      <c r="A188" t="s">
        <v>172</v>
      </c>
      <c r="B188" t="s">
        <v>201</v>
      </c>
      <c r="C188" t="s">
        <v>8</v>
      </c>
      <c r="F188" t="s">
        <v>9</v>
      </c>
      <c r="H188" t="s">
        <v>513</v>
      </c>
      <c r="I188" s="14" t="s">
        <v>513</v>
      </c>
    </row>
    <row r="189" spans="1:9" x14ac:dyDescent="0.3">
      <c r="A189" t="s">
        <v>172</v>
      </c>
      <c r="B189" t="s">
        <v>202</v>
      </c>
      <c r="C189" t="s">
        <v>41</v>
      </c>
      <c r="E189">
        <v>2</v>
      </c>
      <c r="H189" t="s">
        <v>513</v>
      </c>
      <c r="I189" s="14" t="s">
        <v>513</v>
      </c>
    </row>
    <row r="190" spans="1:9" x14ac:dyDescent="0.3">
      <c r="A190" t="s">
        <v>172</v>
      </c>
      <c r="B190" t="s">
        <v>203</v>
      </c>
      <c r="C190" t="s">
        <v>41</v>
      </c>
      <c r="E190">
        <v>2</v>
      </c>
      <c r="H190" t="s">
        <v>513</v>
      </c>
      <c r="I190" s="14" t="s">
        <v>513</v>
      </c>
    </row>
    <row r="191" spans="1:9" x14ac:dyDescent="0.3">
      <c r="A191" t="s">
        <v>172</v>
      </c>
      <c r="B191" t="s">
        <v>204</v>
      </c>
      <c r="C191" t="s">
        <v>41</v>
      </c>
      <c r="E191">
        <v>3</v>
      </c>
      <c r="H191" t="s">
        <v>513</v>
      </c>
      <c r="I191" s="14" t="s">
        <v>513</v>
      </c>
    </row>
    <row r="192" spans="1:9" x14ac:dyDescent="0.3">
      <c r="A192" t="s">
        <v>172</v>
      </c>
      <c r="B192" t="s">
        <v>205</v>
      </c>
      <c r="C192" t="s">
        <v>41</v>
      </c>
      <c r="E192">
        <v>30</v>
      </c>
      <c r="H192" t="s">
        <v>513</v>
      </c>
      <c r="I192" s="14" t="s">
        <v>513</v>
      </c>
    </row>
    <row r="193" spans="1:9" x14ac:dyDescent="0.3">
      <c r="A193" t="s">
        <v>172</v>
      </c>
      <c r="B193" t="s">
        <v>206</v>
      </c>
      <c r="C193" t="s">
        <v>12</v>
      </c>
      <c r="D193">
        <v>49507</v>
      </c>
      <c r="E193">
        <v>5</v>
      </c>
      <c r="H193" t="s">
        <v>510</v>
      </c>
      <c r="I193" t="str">
        <f>CONCATENATE(H193,D193)</f>
        <v>https://www.ug.dk/search/49507</v>
      </c>
    </row>
    <row r="194" spans="1:9" x14ac:dyDescent="0.3">
      <c r="A194" t="s">
        <v>172</v>
      </c>
      <c r="B194" t="s">
        <v>207</v>
      </c>
      <c r="C194" t="s">
        <v>8</v>
      </c>
      <c r="E194" t="s">
        <v>208</v>
      </c>
      <c r="H194" t="s">
        <v>513</v>
      </c>
      <c r="I194" s="14" t="s">
        <v>513</v>
      </c>
    </row>
    <row r="195" spans="1:9" x14ac:dyDescent="0.3">
      <c r="A195" t="s">
        <v>172</v>
      </c>
      <c r="B195" t="s">
        <v>209</v>
      </c>
      <c r="C195" t="s">
        <v>31</v>
      </c>
      <c r="F195">
        <v>5</v>
      </c>
      <c r="H195" t="s">
        <v>510</v>
      </c>
      <c r="I195" t="str">
        <f>CONCATENATE(H195,B195)</f>
        <v xml:space="preserve">https://www.ug.dk/search/Systemudviking </v>
      </c>
    </row>
    <row r="196" spans="1:9" x14ac:dyDescent="0.3">
      <c r="A196" t="s">
        <v>172</v>
      </c>
      <c r="B196" t="s">
        <v>210</v>
      </c>
      <c r="C196" t="s">
        <v>12</v>
      </c>
      <c r="D196">
        <v>49502</v>
      </c>
      <c r="E196">
        <v>5</v>
      </c>
      <c r="H196" t="s">
        <v>510</v>
      </c>
      <c r="I196" t="str">
        <f t="shared" ref="I196:I197" si="11">CONCATENATE(H196,D196)</f>
        <v>https://www.ug.dk/search/49502</v>
      </c>
    </row>
    <row r="197" spans="1:9" x14ac:dyDescent="0.3">
      <c r="A197" t="s">
        <v>172</v>
      </c>
      <c r="B197" t="s">
        <v>211</v>
      </c>
      <c r="C197" t="s">
        <v>12</v>
      </c>
      <c r="D197">
        <v>49503</v>
      </c>
      <c r="E197">
        <v>5</v>
      </c>
      <c r="H197" t="s">
        <v>510</v>
      </c>
      <c r="I197" t="str">
        <f t="shared" si="11"/>
        <v>https://www.ug.dk/search/49503</v>
      </c>
    </row>
    <row r="198" spans="1:9" x14ac:dyDescent="0.3">
      <c r="A198" t="s">
        <v>172</v>
      </c>
      <c r="B198" t="s">
        <v>212</v>
      </c>
      <c r="C198" t="s">
        <v>41</v>
      </c>
      <c r="E198">
        <v>8</v>
      </c>
      <c r="H198" t="s">
        <v>513</v>
      </c>
      <c r="I198" s="14" t="s">
        <v>513</v>
      </c>
    </row>
    <row r="199" spans="1:9" x14ac:dyDescent="0.3">
      <c r="A199" t="s">
        <v>213</v>
      </c>
      <c r="B199" t="s">
        <v>214</v>
      </c>
      <c r="C199" t="s">
        <v>12</v>
      </c>
      <c r="D199">
        <v>46580</v>
      </c>
      <c r="E199">
        <v>3</v>
      </c>
      <c r="H199" t="s">
        <v>510</v>
      </c>
      <c r="I199" t="str">
        <f t="shared" ref="I199:I202" si="12">CONCATENATE(H199,D199)</f>
        <v>https://www.ug.dk/search/46580</v>
      </c>
    </row>
    <row r="200" spans="1:9" x14ac:dyDescent="0.3">
      <c r="A200" t="s">
        <v>213</v>
      </c>
      <c r="B200" t="s">
        <v>215</v>
      </c>
      <c r="C200" t="s">
        <v>12</v>
      </c>
      <c r="D200">
        <v>43931</v>
      </c>
      <c r="E200">
        <v>5</v>
      </c>
      <c r="H200" t="s">
        <v>510</v>
      </c>
      <c r="I200" t="str">
        <f t="shared" si="12"/>
        <v>https://www.ug.dk/search/43931</v>
      </c>
    </row>
    <row r="201" spans="1:9" x14ac:dyDescent="0.3">
      <c r="A201" t="s">
        <v>213</v>
      </c>
      <c r="B201" t="s">
        <v>216</v>
      </c>
      <c r="C201" t="s">
        <v>12</v>
      </c>
      <c r="D201">
        <v>48568</v>
      </c>
      <c r="E201">
        <v>1</v>
      </c>
      <c r="H201" t="s">
        <v>510</v>
      </c>
      <c r="I201" t="str">
        <f t="shared" si="12"/>
        <v>https://www.ug.dk/search/48568</v>
      </c>
    </row>
    <row r="202" spans="1:9" x14ac:dyDescent="0.3">
      <c r="A202" t="s">
        <v>213</v>
      </c>
      <c r="B202" t="s">
        <v>217</v>
      </c>
      <c r="C202" t="s">
        <v>12</v>
      </c>
      <c r="D202">
        <v>44530</v>
      </c>
      <c r="E202">
        <v>1</v>
      </c>
      <c r="H202" t="s">
        <v>510</v>
      </c>
      <c r="I202" t="str">
        <f t="shared" si="12"/>
        <v>https://www.ug.dk/search/44530</v>
      </c>
    </row>
    <row r="203" spans="1:9" x14ac:dyDescent="0.3">
      <c r="A203" t="s">
        <v>213</v>
      </c>
      <c r="B203" t="s">
        <v>218</v>
      </c>
      <c r="C203" t="s">
        <v>41</v>
      </c>
      <c r="F203" t="s">
        <v>9</v>
      </c>
      <c r="H203" t="s">
        <v>513</v>
      </c>
      <c r="I203" s="14" t="s">
        <v>513</v>
      </c>
    </row>
    <row r="204" spans="1:9" x14ac:dyDescent="0.3">
      <c r="A204" t="s">
        <v>213</v>
      </c>
      <c r="B204" t="s">
        <v>219</v>
      </c>
      <c r="C204" t="s">
        <v>12</v>
      </c>
      <c r="D204">
        <v>49416</v>
      </c>
      <c r="E204">
        <v>5</v>
      </c>
      <c r="H204" t="s">
        <v>510</v>
      </c>
      <c r="I204" t="str">
        <f t="shared" ref="I204:I229" si="13">CONCATENATE(H204,D204)</f>
        <v>https://www.ug.dk/search/49416</v>
      </c>
    </row>
    <row r="205" spans="1:9" x14ac:dyDescent="0.3">
      <c r="A205" t="s">
        <v>213</v>
      </c>
      <c r="B205" t="s">
        <v>220</v>
      </c>
      <c r="C205" t="s">
        <v>12</v>
      </c>
      <c r="D205">
        <v>49417</v>
      </c>
      <c r="E205">
        <v>5</v>
      </c>
      <c r="H205" t="s">
        <v>510</v>
      </c>
      <c r="I205" t="str">
        <f t="shared" si="13"/>
        <v>https://www.ug.dk/search/49417</v>
      </c>
    </row>
    <row r="206" spans="1:9" x14ac:dyDescent="0.3">
      <c r="A206" t="s">
        <v>213</v>
      </c>
      <c r="B206" t="s">
        <v>221</v>
      </c>
      <c r="C206" t="s">
        <v>12</v>
      </c>
      <c r="D206">
        <v>49418</v>
      </c>
      <c r="E206">
        <v>5</v>
      </c>
      <c r="H206" t="s">
        <v>510</v>
      </c>
      <c r="I206" t="str">
        <f t="shared" si="13"/>
        <v>https://www.ug.dk/search/49418</v>
      </c>
    </row>
    <row r="207" spans="1:9" x14ac:dyDescent="0.3">
      <c r="A207" t="s">
        <v>213</v>
      </c>
      <c r="B207" t="s">
        <v>222</v>
      </c>
      <c r="C207" t="s">
        <v>12</v>
      </c>
      <c r="D207">
        <v>49419</v>
      </c>
      <c r="E207">
        <v>5</v>
      </c>
      <c r="H207" t="s">
        <v>510</v>
      </c>
      <c r="I207" t="str">
        <f t="shared" si="13"/>
        <v>https://www.ug.dk/search/49419</v>
      </c>
    </row>
    <row r="208" spans="1:9" x14ac:dyDescent="0.3">
      <c r="A208" t="s">
        <v>213</v>
      </c>
      <c r="B208" t="s">
        <v>223</v>
      </c>
      <c r="C208" t="s">
        <v>12</v>
      </c>
      <c r="D208">
        <v>49420</v>
      </c>
      <c r="E208">
        <v>5</v>
      </c>
      <c r="H208" t="s">
        <v>510</v>
      </c>
      <c r="I208" t="str">
        <f t="shared" si="13"/>
        <v>https://www.ug.dk/search/49420</v>
      </c>
    </row>
    <row r="209" spans="1:9" x14ac:dyDescent="0.3">
      <c r="A209" t="s">
        <v>213</v>
      </c>
      <c r="B209" t="s">
        <v>224</v>
      </c>
      <c r="C209" t="s">
        <v>12</v>
      </c>
      <c r="D209">
        <v>49421</v>
      </c>
      <c r="E209">
        <v>5</v>
      </c>
      <c r="H209" t="s">
        <v>510</v>
      </c>
      <c r="I209" t="str">
        <f t="shared" si="13"/>
        <v>https://www.ug.dk/search/49421</v>
      </c>
    </row>
    <row r="210" spans="1:9" x14ac:dyDescent="0.3">
      <c r="A210" t="s">
        <v>213</v>
      </c>
      <c r="B210" t="s">
        <v>225</v>
      </c>
      <c r="C210" t="s">
        <v>12</v>
      </c>
      <c r="D210">
        <v>49422</v>
      </c>
      <c r="E210">
        <v>5</v>
      </c>
      <c r="H210" t="s">
        <v>510</v>
      </c>
      <c r="I210" t="str">
        <f t="shared" si="13"/>
        <v>https://www.ug.dk/search/49422</v>
      </c>
    </row>
    <row r="211" spans="1:9" x14ac:dyDescent="0.3">
      <c r="A211" t="s">
        <v>213</v>
      </c>
      <c r="B211" t="s">
        <v>226</v>
      </c>
      <c r="C211" t="s">
        <v>12</v>
      </c>
      <c r="D211">
        <v>49423</v>
      </c>
      <c r="E211">
        <v>5</v>
      </c>
      <c r="H211" t="s">
        <v>510</v>
      </c>
      <c r="I211" t="str">
        <f t="shared" si="13"/>
        <v>https://www.ug.dk/search/49423</v>
      </c>
    </row>
    <row r="212" spans="1:9" x14ac:dyDescent="0.3">
      <c r="A212" t="s">
        <v>213</v>
      </c>
      <c r="B212" t="s">
        <v>227</v>
      </c>
      <c r="C212" t="s">
        <v>12</v>
      </c>
      <c r="D212">
        <v>49424</v>
      </c>
      <c r="E212">
        <v>5</v>
      </c>
      <c r="H212" t="s">
        <v>510</v>
      </c>
      <c r="I212" t="str">
        <f t="shared" si="13"/>
        <v>https://www.ug.dk/search/49424</v>
      </c>
    </row>
    <row r="213" spans="1:9" x14ac:dyDescent="0.3">
      <c r="A213" t="s">
        <v>213</v>
      </c>
      <c r="B213" t="s">
        <v>228</v>
      </c>
      <c r="C213" t="s">
        <v>12</v>
      </c>
      <c r="D213">
        <v>48117</v>
      </c>
      <c r="E213">
        <v>5</v>
      </c>
      <c r="H213" t="s">
        <v>510</v>
      </c>
      <c r="I213" t="str">
        <f t="shared" si="13"/>
        <v>https://www.ug.dk/search/48117</v>
      </c>
    </row>
    <row r="214" spans="1:9" x14ac:dyDescent="0.3">
      <c r="A214" t="s">
        <v>213</v>
      </c>
      <c r="B214" t="s">
        <v>229</v>
      </c>
      <c r="C214" t="s">
        <v>12</v>
      </c>
      <c r="D214">
        <v>49351</v>
      </c>
      <c r="E214">
        <v>2</v>
      </c>
      <c r="H214" t="s">
        <v>510</v>
      </c>
      <c r="I214" t="str">
        <f t="shared" si="13"/>
        <v>https://www.ug.dk/search/49351</v>
      </c>
    </row>
    <row r="215" spans="1:9" x14ac:dyDescent="0.3">
      <c r="A215" t="s">
        <v>213</v>
      </c>
      <c r="B215" t="s">
        <v>230</v>
      </c>
      <c r="C215" t="s">
        <v>12</v>
      </c>
      <c r="D215">
        <v>46582</v>
      </c>
      <c r="E215">
        <v>5</v>
      </c>
      <c r="H215" t="s">
        <v>510</v>
      </c>
      <c r="I215" t="str">
        <f t="shared" si="13"/>
        <v>https://www.ug.dk/search/46582</v>
      </c>
    </row>
    <row r="216" spans="1:9" x14ac:dyDescent="0.3">
      <c r="A216" t="s">
        <v>213</v>
      </c>
      <c r="B216" t="s">
        <v>231</v>
      </c>
      <c r="C216" t="s">
        <v>12</v>
      </c>
      <c r="D216">
        <v>47455</v>
      </c>
      <c r="E216">
        <v>5</v>
      </c>
      <c r="H216" t="s">
        <v>510</v>
      </c>
      <c r="I216" t="str">
        <f t="shared" si="13"/>
        <v>https://www.ug.dk/search/47455</v>
      </c>
    </row>
    <row r="217" spans="1:9" x14ac:dyDescent="0.3">
      <c r="A217" t="s">
        <v>213</v>
      </c>
      <c r="B217" t="s">
        <v>232</v>
      </c>
      <c r="C217" t="s">
        <v>12</v>
      </c>
      <c r="D217">
        <v>47453</v>
      </c>
      <c r="E217">
        <v>5</v>
      </c>
      <c r="H217" t="s">
        <v>510</v>
      </c>
      <c r="I217" t="str">
        <f t="shared" si="13"/>
        <v>https://www.ug.dk/search/47453</v>
      </c>
    </row>
    <row r="218" spans="1:9" x14ac:dyDescent="0.3">
      <c r="A218" t="s">
        <v>213</v>
      </c>
      <c r="B218" t="s">
        <v>233</v>
      </c>
      <c r="C218" t="s">
        <v>12</v>
      </c>
      <c r="D218">
        <v>47452</v>
      </c>
      <c r="E218">
        <v>5</v>
      </c>
      <c r="H218" t="s">
        <v>510</v>
      </c>
      <c r="I218" t="str">
        <f t="shared" si="13"/>
        <v>https://www.ug.dk/search/47452</v>
      </c>
    </row>
    <row r="219" spans="1:9" x14ac:dyDescent="0.3">
      <c r="A219" t="s">
        <v>213</v>
      </c>
      <c r="B219" t="s">
        <v>234</v>
      </c>
      <c r="C219" t="s">
        <v>12</v>
      </c>
      <c r="D219">
        <v>48912</v>
      </c>
      <c r="E219">
        <v>5</v>
      </c>
      <c r="H219" t="s">
        <v>510</v>
      </c>
      <c r="I219" t="str">
        <f t="shared" si="13"/>
        <v>https://www.ug.dk/search/48912</v>
      </c>
    </row>
    <row r="220" spans="1:9" x14ac:dyDescent="0.3">
      <c r="A220" t="s">
        <v>213</v>
      </c>
      <c r="B220" t="s">
        <v>235</v>
      </c>
      <c r="C220" t="s">
        <v>12</v>
      </c>
      <c r="D220">
        <v>48753</v>
      </c>
      <c r="E220">
        <v>5</v>
      </c>
      <c r="H220" t="s">
        <v>510</v>
      </c>
      <c r="I220" t="str">
        <f t="shared" si="13"/>
        <v>https://www.ug.dk/search/48753</v>
      </c>
    </row>
    <row r="221" spans="1:9" x14ac:dyDescent="0.3">
      <c r="A221" t="s">
        <v>213</v>
      </c>
      <c r="B221" t="s">
        <v>236</v>
      </c>
      <c r="C221" t="s">
        <v>12</v>
      </c>
      <c r="D221">
        <v>48925</v>
      </c>
      <c r="E221">
        <v>5</v>
      </c>
      <c r="H221" t="s">
        <v>510</v>
      </c>
      <c r="I221" t="str">
        <f t="shared" si="13"/>
        <v>https://www.ug.dk/search/48925</v>
      </c>
    </row>
    <row r="222" spans="1:9" x14ac:dyDescent="0.3">
      <c r="A222" t="s">
        <v>213</v>
      </c>
      <c r="B222" t="s">
        <v>237</v>
      </c>
      <c r="C222" t="s">
        <v>12</v>
      </c>
      <c r="D222">
        <v>48913</v>
      </c>
      <c r="E222">
        <v>5</v>
      </c>
      <c r="H222" t="s">
        <v>510</v>
      </c>
      <c r="I222" t="str">
        <f t="shared" si="13"/>
        <v>https://www.ug.dk/search/48913</v>
      </c>
    </row>
    <row r="223" spans="1:9" x14ac:dyDescent="0.3">
      <c r="A223" t="s">
        <v>213</v>
      </c>
      <c r="B223" t="s">
        <v>238</v>
      </c>
      <c r="C223" t="s">
        <v>12</v>
      </c>
      <c r="D223">
        <v>47416</v>
      </c>
      <c r="E223">
        <v>5</v>
      </c>
      <c r="H223" t="s">
        <v>510</v>
      </c>
      <c r="I223" t="str">
        <f t="shared" si="13"/>
        <v>https://www.ug.dk/search/47416</v>
      </c>
    </row>
    <row r="224" spans="1:9" x14ac:dyDescent="0.3">
      <c r="A224" t="s">
        <v>213</v>
      </c>
      <c r="B224" t="s">
        <v>239</v>
      </c>
      <c r="C224" t="s">
        <v>12</v>
      </c>
      <c r="D224">
        <v>47415</v>
      </c>
      <c r="E224">
        <v>5</v>
      </c>
      <c r="H224" t="s">
        <v>510</v>
      </c>
      <c r="I224" t="str">
        <f t="shared" si="13"/>
        <v>https://www.ug.dk/search/47415</v>
      </c>
    </row>
    <row r="225" spans="1:9" x14ac:dyDescent="0.3">
      <c r="A225" t="s">
        <v>213</v>
      </c>
      <c r="B225" t="s">
        <v>240</v>
      </c>
      <c r="C225" t="s">
        <v>12</v>
      </c>
      <c r="D225">
        <v>48455</v>
      </c>
      <c r="E225">
        <v>3</v>
      </c>
      <c r="H225" t="s">
        <v>510</v>
      </c>
      <c r="I225" t="str">
        <f t="shared" si="13"/>
        <v>https://www.ug.dk/search/48455</v>
      </c>
    </row>
    <row r="226" spans="1:9" x14ac:dyDescent="0.3">
      <c r="A226" t="s">
        <v>213</v>
      </c>
      <c r="B226" t="s">
        <v>241</v>
      </c>
      <c r="C226" t="s">
        <v>12</v>
      </c>
      <c r="D226">
        <v>42871</v>
      </c>
      <c r="E226">
        <v>3</v>
      </c>
      <c r="H226" t="s">
        <v>510</v>
      </c>
      <c r="I226" t="str">
        <f t="shared" si="13"/>
        <v>https://www.ug.dk/search/42871</v>
      </c>
    </row>
    <row r="227" spans="1:9" x14ac:dyDescent="0.3">
      <c r="A227" t="s">
        <v>213</v>
      </c>
      <c r="B227" t="s">
        <v>242</v>
      </c>
      <c r="C227" t="s">
        <v>12</v>
      </c>
      <c r="D227">
        <v>47430</v>
      </c>
      <c r="E227">
        <v>5</v>
      </c>
      <c r="H227" t="s">
        <v>510</v>
      </c>
      <c r="I227" t="str">
        <f t="shared" si="13"/>
        <v>https://www.ug.dk/search/47430</v>
      </c>
    </row>
    <row r="228" spans="1:9" x14ac:dyDescent="0.3">
      <c r="A228" t="s">
        <v>213</v>
      </c>
      <c r="B228" t="s">
        <v>243</v>
      </c>
      <c r="C228" t="s">
        <v>12</v>
      </c>
      <c r="D228">
        <v>46588</v>
      </c>
      <c r="E228">
        <v>2</v>
      </c>
      <c r="H228" t="s">
        <v>510</v>
      </c>
      <c r="I228" t="str">
        <f t="shared" si="13"/>
        <v>https://www.ug.dk/search/46588</v>
      </c>
    </row>
    <row r="229" spans="1:9" x14ac:dyDescent="0.3">
      <c r="A229" t="s">
        <v>213</v>
      </c>
      <c r="B229" t="s">
        <v>244</v>
      </c>
      <c r="C229" t="s">
        <v>12</v>
      </c>
      <c r="D229">
        <v>45571</v>
      </c>
      <c r="E229">
        <v>10</v>
      </c>
      <c r="H229" t="s">
        <v>510</v>
      </c>
      <c r="I229" t="str">
        <f t="shared" si="13"/>
        <v>https://www.ug.dk/search/45571</v>
      </c>
    </row>
    <row r="230" spans="1:9" x14ac:dyDescent="0.3">
      <c r="A230" t="s">
        <v>213</v>
      </c>
      <c r="B230" t="s">
        <v>245</v>
      </c>
      <c r="C230" t="s">
        <v>41</v>
      </c>
      <c r="E230">
        <v>10</v>
      </c>
      <c r="H230" t="s">
        <v>513</v>
      </c>
      <c r="I230" s="14" t="s">
        <v>513</v>
      </c>
    </row>
    <row r="231" spans="1:9" x14ac:dyDescent="0.3">
      <c r="A231" t="s">
        <v>213</v>
      </c>
      <c r="B231" t="s">
        <v>246</v>
      </c>
      <c r="C231" t="s">
        <v>12</v>
      </c>
      <c r="D231">
        <v>48927</v>
      </c>
      <c r="E231">
        <v>3</v>
      </c>
      <c r="H231" t="s">
        <v>510</v>
      </c>
      <c r="I231" t="str">
        <f t="shared" ref="I231:I265" si="14">CONCATENATE(H231,D231)</f>
        <v>https://www.ug.dk/search/48927</v>
      </c>
    </row>
    <row r="232" spans="1:9" x14ac:dyDescent="0.3">
      <c r="A232" t="s">
        <v>213</v>
      </c>
      <c r="B232" t="s">
        <v>247</v>
      </c>
      <c r="C232" t="s">
        <v>12</v>
      </c>
      <c r="D232">
        <v>49341</v>
      </c>
      <c r="E232">
        <v>5</v>
      </c>
      <c r="H232" t="s">
        <v>510</v>
      </c>
      <c r="I232" t="str">
        <f t="shared" si="14"/>
        <v>https://www.ug.dk/search/49341</v>
      </c>
    </row>
    <row r="233" spans="1:9" x14ac:dyDescent="0.3">
      <c r="A233" t="s">
        <v>213</v>
      </c>
      <c r="B233" t="s">
        <v>248</v>
      </c>
      <c r="C233" t="s">
        <v>12</v>
      </c>
      <c r="D233">
        <v>40035</v>
      </c>
      <c r="E233">
        <v>5</v>
      </c>
      <c r="H233" t="s">
        <v>510</v>
      </c>
      <c r="I233" t="str">
        <f t="shared" si="14"/>
        <v>https://www.ug.dk/search/40035</v>
      </c>
    </row>
    <row r="234" spans="1:9" x14ac:dyDescent="0.3">
      <c r="A234" t="s">
        <v>213</v>
      </c>
      <c r="B234" t="s">
        <v>249</v>
      </c>
      <c r="C234" t="s">
        <v>12</v>
      </c>
      <c r="D234">
        <v>40636</v>
      </c>
      <c r="E234">
        <v>3</v>
      </c>
      <c r="H234" t="s">
        <v>510</v>
      </c>
      <c r="I234" t="str">
        <f t="shared" si="14"/>
        <v>https://www.ug.dk/search/40636</v>
      </c>
    </row>
    <row r="235" spans="1:9" x14ac:dyDescent="0.3">
      <c r="A235" t="s">
        <v>213</v>
      </c>
      <c r="B235" t="s">
        <v>250</v>
      </c>
      <c r="C235" t="s">
        <v>12</v>
      </c>
      <c r="D235">
        <v>40089</v>
      </c>
      <c r="E235">
        <v>10</v>
      </c>
      <c r="H235" t="s">
        <v>510</v>
      </c>
      <c r="I235" t="str">
        <f t="shared" si="14"/>
        <v>https://www.ug.dk/search/40089</v>
      </c>
    </row>
    <row r="236" spans="1:9" x14ac:dyDescent="0.3">
      <c r="A236" t="s">
        <v>213</v>
      </c>
      <c r="B236" t="s">
        <v>251</v>
      </c>
      <c r="C236" t="s">
        <v>12</v>
      </c>
      <c r="D236">
        <v>40091</v>
      </c>
      <c r="E236">
        <v>10</v>
      </c>
      <c r="H236" t="s">
        <v>510</v>
      </c>
      <c r="I236" t="str">
        <f t="shared" si="14"/>
        <v>https://www.ug.dk/search/40091</v>
      </c>
    </row>
    <row r="237" spans="1:9" x14ac:dyDescent="0.3">
      <c r="A237" t="s">
        <v>213</v>
      </c>
      <c r="B237" t="s">
        <v>252</v>
      </c>
      <c r="C237" t="s">
        <v>12</v>
      </c>
      <c r="D237">
        <v>40090</v>
      </c>
      <c r="E237">
        <v>10</v>
      </c>
      <c r="H237" t="s">
        <v>510</v>
      </c>
      <c r="I237" t="str">
        <f t="shared" si="14"/>
        <v>https://www.ug.dk/search/40090</v>
      </c>
    </row>
    <row r="238" spans="1:9" x14ac:dyDescent="0.3">
      <c r="A238" t="s">
        <v>213</v>
      </c>
      <c r="B238" t="s">
        <v>253</v>
      </c>
      <c r="C238" t="s">
        <v>12</v>
      </c>
      <c r="D238">
        <v>40086</v>
      </c>
      <c r="E238">
        <v>10</v>
      </c>
      <c r="H238" t="s">
        <v>510</v>
      </c>
      <c r="I238" t="str">
        <f t="shared" si="14"/>
        <v>https://www.ug.dk/search/40086</v>
      </c>
    </row>
    <row r="239" spans="1:9" x14ac:dyDescent="0.3">
      <c r="A239" t="s">
        <v>213</v>
      </c>
      <c r="B239" t="s">
        <v>254</v>
      </c>
      <c r="C239" t="s">
        <v>12</v>
      </c>
      <c r="D239">
        <v>49625</v>
      </c>
      <c r="E239">
        <v>5</v>
      </c>
      <c r="H239" t="s">
        <v>510</v>
      </c>
      <c r="I239" t="str">
        <f t="shared" si="14"/>
        <v>https://www.ug.dk/search/49625</v>
      </c>
    </row>
    <row r="240" spans="1:9" x14ac:dyDescent="0.3">
      <c r="A240" t="s">
        <v>213</v>
      </c>
      <c r="B240" t="s">
        <v>255</v>
      </c>
      <c r="C240" t="s">
        <v>12</v>
      </c>
      <c r="D240">
        <v>40087</v>
      </c>
      <c r="E240">
        <v>10</v>
      </c>
      <c r="H240" t="s">
        <v>510</v>
      </c>
      <c r="I240" t="str">
        <f t="shared" si="14"/>
        <v>https://www.ug.dk/search/40087</v>
      </c>
    </row>
    <row r="241" spans="1:9" x14ac:dyDescent="0.3">
      <c r="A241" t="s">
        <v>213</v>
      </c>
      <c r="B241" t="s">
        <v>256</v>
      </c>
      <c r="C241" t="s">
        <v>12</v>
      </c>
      <c r="D241">
        <v>40088</v>
      </c>
      <c r="E241">
        <v>10</v>
      </c>
      <c r="H241" t="s">
        <v>510</v>
      </c>
      <c r="I241" t="str">
        <f t="shared" si="14"/>
        <v>https://www.ug.dk/search/40088</v>
      </c>
    </row>
    <row r="242" spans="1:9" x14ac:dyDescent="0.3">
      <c r="A242" t="s">
        <v>213</v>
      </c>
      <c r="B242" t="s">
        <v>257</v>
      </c>
      <c r="C242" t="s">
        <v>12</v>
      </c>
      <c r="D242">
        <v>40098</v>
      </c>
      <c r="E242">
        <v>5</v>
      </c>
      <c r="H242" t="s">
        <v>510</v>
      </c>
      <c r="I242" t="str">
        <f t="shared" si="14"/>
        <v>https://www.ug.dk/search/40098</v>
      </c>
    </row>
    <row r="243" spans="1:9" x14ac:dyDescent="0.3">
      <c r="A243" t="s">
        <v>213</v>
      </c>
      <c r="B243" t="s">
        <v>258</v>
      </c>
      <c r="C243" t="s">
        <v>12</v>
      </c>
      <c r="D243">
        <v>49653</v>
      </c>
      <c r="E243">
        <v>5</v>
      </c>
      <c r="H243" t="s">
        <v>510</v>
      </c>
      <c r="I243" t="str">
        <f t="shared" si="14"/>
        <v>https://www.ug.dk/search/49653</v>
      </c>
    </row>
    <row r="244" spans="1:9" x14ac:dyDescent="0.3">
      <c r="A244" t="s">
        <v>213</v>
      </c>
      <c r="B244" t="s">
        <v>259</v>
      </c>
      <c r="C244" t="s">
        <v>12</v>
      </c>
      <c r="D244">
        <v>40092</v>
      </c>
      <c r="E244">
        <v>5</v>
      </c>
      <c r="H244" t="s">
        <v>510</v>
      </c>
      <c r="I244" t="str">
        <f t="shared" si="14"/>
        <v>https://www.ug.dk/search/40092</v>
      </c>
    </row>
    <row r="245" spans="1:9" x14ac:dyDescent="0.3">
      <c r="A245" t="s">
        <v>213</v>
      </c>
      <c r="B245" t="s">
        <v>260</v>
      </c>
      <c r="C245" t="s">
        <v>12</v>
      </c>
      <c r="D245">
        <v>40093</v>
      </c>
      <c r="E245">
        <v>10</v>
      </c>
      <c r="H245" t="s">
        <v>510</v>
      </c>
      <c r="I245" t="str">
        <f t="shared" si="14"/>
        <v>https://www.ug.dk/search/40093</v>
      </c>
    </row>
    <row r="246" spans="1:9" x14ac:dyDescent="0.3">
      <c r="A246" t="s">
        <v>213</v>
      </c>
      <c r="B246" t="s">
        <v>261</v>
      </c>
      <c r="C246" t="s">
        <v>12</v>
      </c>
      <c r="D246">
        <v>40099</v>
      </c>
      <c r="E246">
        <v>10</v>
      </c>
      <c r="H246" t="s">
        <v>510</v>
      </c>
      <c r="I246" t="str">
        <f t="shared" si="14"/>
        <v>https://www.ug.dk/search/40099</v>
      </c>
    </row>
    <row r="247" spans="1:9" x14ac:dyDescent="0.3">
      <c r="A247" t="s">
        <v>213</v>
      </c>
      <c r="B247" t="s">
        <v>262</v>
      </c>
      <c r="C247" t="s">
        <v>12</v>
      </c>
      <c r="D247">
        <v>40095</v>
      </c>
      <c r="E247">
        <v>5</v>
      </c>
      <c r="H247" t="s">
        <v>510</v>
      </c>
      <c r="I247" t="str">
        <f t="shared" si="14"/>
        <v>https://www.ug.dk/search/40095</v>
      </c>
    </row>
    <row r="248" spans="1:9" x14ac:dyDescent="0.3">
      <c r="A248" t="s">
        <v>213</v>
      </c>
      <c r="B248" t="s">
        <v>263</v>
      </c>
      <c r="C248" t="s">
        <v>12</v>
      </c>
      <c r="D248">
        <v>40101</v>
      </c>
      <c r="E248">
        <v>5</v>
      </c>
      <c r="H248" t="s">
        <v>510</v>
      </c>
      <c r="I248" t="str">
        <f t="shared" si="14"/>
        <v>https://www.ug.dk/search/40101</v>
      </c>
    </row>
    <row r="249" spans="1:9" x14ac:dyDescent="0.3">
      <c r="A249" t="s">
        <v>213</v>
      </c>
      <c r="B249" t="s">
        <v>264</v>
      </c>
      <c r="C249" t="s">
        <v>12</v>
      </c>
      <c r="D249">
        <v>40094</v>
      </c>
      <c r="E249">
        <v>5</v>
      </c>
      <c r="H249" t="s">
        <v>510</v>
      </c>
      <c r="I249" t="str">
        <f t="shared" si="14"/>
        <v>https://www.ug.dk/search/40094</v>
      </c>
    </row>
    <row r="250" spans="1:9" x14ac:dyDescent="0.3">
      <c r="A250" t="s">
        <v>213</v>
      </c>
      <c r="B250" t="s">
        <v>265</v>
      </c>
      <c r="C250" t="s">
        <v>12</v>
      </c>
      <c r="D250">
        <v>40100</v>
      </c>
      <c r="E250">
        <v>5</v>
      </c>
      <c r="H250" t="s">
        <v>510</v>
      </c>
      <c r="I250" t="str">
        <f t="shared" si="14"/>
        <v>https://www.ug.dk/search/40100</v>
      </c>
    </row>
    <row r="251" spans="1:9" x14ac:dyDescent="0.3">
      <c r="A251" t="s">
        <v>213</v>
      </c>
      <c r="B251" t="s">
        <v>266</v>
      </c>
      <c r="C251" t="s">
        <v>12</v>
      </c>
      <c r="D251">
        <v>40097</v>
      </c>
      <c r="E251">
        <v>5</v>
      </c>
      <c r="H251" t="s">
        <v>510</v>
      </c>
      <c r="I251" t="str">
        <f t="shared" si="14"/>
        <v>https://www.ug.dk/search/40097</v>
      </c>
    </row>
    <row r="252" spans="1:9" x14ac:dyDescent="0.3">
      <c r="A252" t="s">
        <v>213</v>
      </c>
      <c r="B252" t="s">
        <v>267</v>
      </c>
      <c r="C252" t="s">
        <v>12</v>
      </c>
      <c r="D252">
        <v>40103</v>
      </c>
      <c r="E252">
        <v>5</v>
      </c>
      <c r="H252" t="s">
        <v>510</v>
      </c>
      <c r="I252" t="str">
        <f t="shared" si="14"/>
        <v>https://www.ug.dk/search/40103</v>
      </c>
    </row>
    <row r="253" spans="1:9" x14ac:dyDescent="0.3">
      <c r="A253" t="s">
        <v>213</v>
      </c>
      <c r="B253" t="s">
        <v>268</v>
      </c>
      <c r="C253" t="s">
        <v>12</v>
      </c>
      <c r="D253">
        <v>40096</v>
      </c>
      <c r="E253">
        <v>5</v>
      </c>
      <c r="H253" t="s">
        <v>510</v>
      </c>
      <c r="I253" t="str">
        <f t="shared" si="14"/>
        <v>https://www.ug.dk/search/40096</v>
      </c>
    </row>
    <row r="254" spans="1:9" x14ac:dyDescent="0.3">
      <c r="A254" t="s">
        <v>213</v>
      </c>
      <c r="B254" t="s">
        <v>269</v>
      </c>
      <c r="C254" t="s">
        <v>12</v>
      </c>
      <c r="D254">
        <v>40102</v>
      </c>
      <c r="E254">
        <v>5</v>
      </c>
      <c r="H254" t="s">
        <v>510</v>
      </c>
      <c r="I254" t="str">
        <f t="shared" si="14"/>
        <v>https://www.ug.dk/search/40102</v>
      </c>
    </row>
    <row r="255" spans="1:9" x14ac:dyDescent="0.3">
      <c r="A255" t="s">
        <v>213</v>
      </c>
      <c r="B255" t="s">
        <v>270</v>
      </c>
      <c r="C255" t="s">
        <v>12</v>
      </c>
      <c r="D255">
        <v>45905</v>
      </c>
      <c r="E255">
        <v>10</v>
      </c>
      <c r="H255" t="s">
        <v>510</v>
      </c>
      <c r="I255" t="str">
        <f t="shared" si="14"/>
        <v>https://www.ug.dk/search/45905</v>
      </c>
    </row>
    <row r="256" spans="1:9" x14ac:dyDescent="0.3">
      <c r="A256" t="s">
        <v>213</v>
      </c>
      <c r="B256" t="s">
        <v>271</v>
      </c>
      <c r="C256" t="s">
        <v>12</v>
      </c>
      <c r="D256">
        <v>45904</v>
      </c>
      <c r="E256">
        <v>10</v>
      </c>
      <c r="H256" t="s">
        <v>510</v>
      </c>
      <c r="I256" t="str">
        <f t="shared" si="14"/>
        <v>https://www.ug.dk/search/45904</v>
      </c>
    </row>
    <row r="257" spans="1:9" x14ac:dyDescent="0.3">
      <c r="A257" t="s">
        <v>213</v>
      </c>
      <c r="B257" t="s">
        <v>272</v>
      </c>
      <c r="C257" t="s">
        <v>12</v>
      </c>
      <c r="D257">
        <v>40682</v>
      </c>
      <c r="E257">
        <v>3</v>
      </c>
      <c r="H257" t="s">
        <v>510</v>
      </c>
      <c r="I257" t="str">
        <f t="shared" si="14"/>
        <v>https://www.ug.dk/search/40682</v>
      </c>
    </row>
    <row r="258" spans="1:9" x14ac:dyDescent="0.3">
      <c r="A258" t="s">
        <v>213</v>
      </c>
      <c r="B258" t="s">
        <v>273</v>
      </c>
      <c r="C258" t="s">
        <v>12</v>
      </c>
      <c r="D258">
        <v>40665</v>
      </c>
      <c r="E258">
        <v>3</v>
      </c>
      <c r="H258" t="s">
        <v>510</v>
      </c>
      <c r="I258" t="str">
        <f t="shared" si="14"/>
        <v>https://www.ug.dk/search/40665</v>
      </c>
    </row>
    <row r="259" spans="1:9" x14ac:dyDescent="0.3">
      <c r="A259" t="s">
        <v>213</v>
      </c>
      <c r="B259" t="s">
        <v>274</v>
      </c>
      <c r="C259" t="s">
        <v>12</v>
      </c>
      <c r="D259">
        <v>48921</v>
      </c>
      <c r="E259">
        <v>5</v>
      </c>
      <c r="H259" t="s">
        <v>510</v>
      </c>
      <c r="I259" t="str">
        <f t="shared" si="14"/>
        <v>https://www.ug.dk/search/48921</v>
      </c>
    </row>
    <row r="260" spans="1:9" x14ac:dyDescent="0.3">
      <c r="A260" t="s">
        <v>213</v>
      </c>
      <c r="B260" t="s">
        <v>275</v>
      </c>
      <c r="C260" t="s">
        <v>12</v>
      </c>
      <c r="D260">
        <v>42857</v>
      </c>
      <c r="E260">
        <v>3</v>
      </c>
      <c r="H260" t="s">
        <v>510</v>
      </c>
      <c r="I260" t="str">
        <f t="shared" si="14"/>
        <v>https://www.ug.dk/search/42857</v>
      </c>
    </row>
    <row r="261" spans="1:9" x14ac:dyDescent="0.3">
      <c r="A261" t="s">
        <v>213</v>
      </c>
      <c r="B261" t="s">
        <v>276</v>
      </c>
      <c r="C261" t="s">
        <v>12</v>
      </c>
      <c r="D261">
        <v>42855</v>
      </c>
      <c r="E261">
        <v>3</v>
      </c>
      <c r="H261" t="s">
        <v>510</v>
      </c>
      <c r="I261" t="str">
        <f t="shared" si="14"/>
        <v>https://www.ug.dk/search/42855</v>
      </c>
    </row>
    <row r="262" spans="1:9" x14ac:dyDescent="0.3">
      <c r="A262" t="s">
        <v>213</v>
      </c>
      <c r="B262" t="s">
        <v>277</v>
      </c>
      <c r="C262" t="s">
        <v>12</v>
      </c>
      <c r="D262">
        <v>42856</v>
      </c>
      <c r="E262">
        <v>3</v>
      </c>
      <c r="H262" t="s">
        <v>510</v>
      </c>
      <c r="I262" t="str">
        <f t="shared" si="14"/>
        <v>https://www.ug.dk/search/42856</v>
      </c>
    </row>
    <row r="263" spans="1:9" x14ac:dyDescent="0.3">
      <c r="A263" t="s">
        <v>213</v>
      </c>
      <c r="B263" t="s">
        <v>278</v>
      </c>
      <c r="C263" t="s">
        <v>12</v>
      </c>
      <c r="D263">
        <v>43601</v>
      </c>
      <c r="E263">
        <v>5</v>
      </c>
      <c r="H263" t="s">
        <v>510</v>
      </c>
      <c r="I263" t="str">
        <f t="shared" si="14"/>
        <v>https://www.ug.dk/search/43601</v>
      </c>
    </row>
    <row r="264" spans="1:9" x14ac:dyDescent="0.3">
      <c r="A264" t="s">
        <v>213</v>
      </c>
      <c r="B264" t="s">
        <v>279</v>
      </c>
      <c r="C264" t="s">
        <v>12</v>
      </c>
      <c r="D264">
        <v>40894</v>
      </c>
      <c r="E264">
        <v>1</v>
      </c>
      <c r="H264" t="s">
        <v>510</v>
      </c>
      <c r="I264" t="str">
        <f t="shared" si="14"/>
        <v>https://www.ug.dk/search/40894</v>
      </c>
    </row>
    <row r="265" spans="1:9" x14ac:dyDescent="0.3">
      <c r="A265" t="s">
        <v>213</v>
      </c>
      <c r="B265" t="s">
        <v>280</v>
      </c>
      <c r="C265" t="s">
        <v>12</v>
      </c>
      <c r="D265">
        <v>43697</v>
      </c>
      <c r="E265">
        <v>5</v>
      </c>
      <c r="H265" t="s">
        <v>510</v>
      </c>
      <c r="I265" t="str">
        <f t="shared" si="14"/>
        <v>https://www.ug.dk/search/43697</v>
      </c>
    </row>
    <row r="266" spans="1:9" x14ac:dyDescent="0.3">
      <c r="A266" t="s">
        <v>213</v>
      </c>
      <c r="B266" t="s">
        <v>281</v>
      </c>
      <c r="C266" t="s">
        <v>31</v>
      </c>
      <c r="F266">
        <v>10</v>
      </c>
      <c r="H266" t="s">
        <v>510</v>
      </c>
      <c r="I266" t="str">
        <f>CONCATENATE(H266,B266)</f>
        <v>https://www.ug.dk/search/Styring og regulering</v>
      </c>
    </row>
    <row r="267" spans="1:9" x14ac:dyDescent="0.3">
      <c r="A267" t="s">
        <v>213</v>
      </c>
      <c r="B267" t="s">
        <v>282</v>
      </c>
      <c r="C267" t="s">
        <v>12</v>
      </c>
      <c r="D267">
        <v>43727</v>
      </c>
      <c r="E267">
        <v>15</v>
      </c>
      <c r="H267" t="s">
        <v>510</v>
      </c>
      <c r="I267" t="str">
        <f t="shared" ref="I267:I268" si="15">CONCATENATE(H267,D267)</f>
        <v>https://www.ug.dk/search/43727</v>
      </c>
    </row>
    <row r="268" spans="1:9" x14ac:dyDescent="0.3">
      <c r="A268" t="s">
        <v>213</v>
      </c>
      <c r="B268" t="s">
        <v>283</v>
      </c>
      <c r="C268" t="s">
        <v>12</v>
      </c>
      <c r="D268">
        <v>44746</v>
      </c>
      <c r="E268">
        <v>5</v>
      </c>
      <c r="H268" t="s">
        <v>510</v>
      </c>
      <c r="I268" t="str">
        <f t="shared" si="15"/>
        <v>https://www.ug.dk/search/44746</v>
      </c>
    </row>
    <row r="269" spans="1:9" x14ac:dyDescent="0.3">
      <c r="A269" t="s">
        <v>213</v>
      </c>
      <c r="B269" t="s">
        <v>284</v>
      </c>
      <c r="C269" t="s">
        <v>31</v>
      </c>
      <c r="F269">
        <v>5</v>
      </c>
      <c r="H269" t="s">
        <v>510</v>
      </c>
      <c r="I269" t="str">
        <f>CONCATENATE(H269,B269)</f>
        <v>https://www.ug.dk/search/Teknisk dokumentation</v>
      </c>
    </row>
    <row r="270" spans="1:9" x14ac:dyDescent="0.3">
      <c r="A270" t="s">
        <v>213</v>
      </c>
      <c r="B270" t="s">
        <v>285</v>
      </c>
      <c r="C270" t="s">
        <v>12</v>
      </c>
      <c r="D270">
        <v>40108</v>
      </c>
      <c r="E270">
        <v>5</v>
      </c>
      <c r="H270" t="s">
        <v>510</v>
      </c>
      <c r="I270" t="str">
        <f t="shared" ref="I270:I291" si="16">CONCATENATE(H270,D270)</f>
        <v>https://www.ug.dk/search/40108</v>
      </c>
    </row>
    <row r="271" spans="1:9" x14ac:dyDescent="0.3">
      <c r="A271" t="s">
        <v>213</v>
      </c>
      <c r="B271" t="s">
        <v>286</v>
      </c>
      <c r="C271" t="s">
        <v>12</v>
      </c>
      <c r="D271">
        <v>40104</v>
      </c>
      <c r="E271">
        <v>5</v>
      </c>
      <c r="H271" t="s">
        <v>510</v>
      </c>
      <c r="I271" t="str">
        <f t="shared" si="16"/>
        <v>https://www.ug.dk/search/40104</v>
      </c>
    </row>
    <row r="272" spans="1:9" x14ac:dyDescent="0.3">
      <c r="A272" t="s">
        <v>213</v>
      </c>
      <c r="B272" t="s">
        <v>287</v>
      </c>
      <c r="C272" t="s">
        <v>12</v>
      </c>
      <c r="D272">
        <v>47461</v>
      </c>
      <c r="E272">
        <v>5</v>
      </c>
      <c r="H272" t="s">
        <v>510</v>
      </c>
      <c r="I272" t="str">
        <f t="shared" si="16"/>
        <v>https://www.ug.dk/search/47461</v>
      </c>
    </row>
    <row r="273" spans="1:9" x14ac:dyDescent="0.3">
      <c r="A273" t="s">
        <v>213</v>
      </c>
      <c r="B273" t="s">
        <v>288</v>
      </c>
      <c r="C273" t="s">
        <v>12</v>
      </c>
      <c r="D273">
        <v>47465</v>
      </c>
      <c r="E273">
        <v>5</v>
      </c>
      <c r="H273" t="s">
        <v>510</v>
      </c>
      <c r="I273" t="str">
        <f t="shared" si="16"/>
        <v>https://www.ug.dk/search/47465</v>
      </c>
    </row>
    <row r="274" spans="1:9" x14ac:dyDescent="0.3">
      <c r="A274" t="s">
        <v>213</v>
      </c>
      <c r="B274" t="s">
        <v>289</v>
      </c>
      <c r="C274" t="s">
        <v>12</v>
      </c>
      <c r="D274">
        <v>47460</v>
      </c>
      <c r="E274">
        <v>5</v>
      </c>
      <c r="H274" t="s">
        <v>510</v>
      </c>
      <c r="I274" t="str">
        <f t="shared" si="16"/>
        <v>https://www.ug.dk/search/47460</v>
      </c>
    </row>
    <row r="275" spans="1:9" x14ac:dyDescent="0.3">
      <c r="A275" t="s">
        <v>213</v>
      </c>
      <c r="B275" t="s">
        <v>290</v>
      </c>
      <c r="C275" t="s">
        <v>12</v>
      </c>
      <c r="D275">
        <v>47137</v>
      </c>
      <c r="E275">
        <v>5</v>
      </c>
      <c r="H275" t="s">
        <v>510</v>
      </c>
      <c r="I275" t="str">
        <f t="shared" si="16"/>
        <v>https://www.ug.dk/search/47137</v>
      </c>
    </row>
    <row r="276" spans="1:9" x14ac:dyDescent="0.3">
      <c r="A276" t="s">
        <v>213</v>
      </c>
      <c r="B276" t="s">
        <v>291</v>
      </c>
      <c r="C276" t="s">
        <v>12</v>
      </c>
      <c r="D276">
        <v>49626</v>
      </c>
      <c r="E276">
        <v>5</v>
      </c>
      <c r="H276" t="s">
        <v>510</v>
      </c>
      <c r="I276" t="str">
        <f t="shared" si="16"/>
        <v>https://www.ug.dk/search/49626</v>
      </c>
    </row>
    <row r="277" spans="1:9" x14ac:dyDescent="0.3">
      <c r="A277" t="s">
        <v>213</v>
      </c>
      <c r="B277" t="s">
        <v>292</v>
      </c>
      <c r="C277" t="s">
        <v>12</v>
      </c>
      <c r="D277">
        <v>46514</v>
      </c>
      <c r="E277">
        <v>10</v>
      </c>
      <c r="H277" t="s">
        <v>510</v>
      </c>
      <c r="I277" t="str">
        <f t="shared" si="16"/>
        <v>https://www.ug.dk/search/46514</v>
      </c>
    </row>
    <row r="278" spans="1:9" x14ac:dyDescent="0.3">
      <c r="A278" t="s">
        <v>213</v>
      </c>
      <c r="B278" t="s">
        <v>293</v>
      </c>
      <c r="C278" t="s">
        <v>12</v>
      </c>
      <c r="D278">
        <v>46513</v>
      </c>
      <c r="E278">
        <v>10</v>
      </c>
      <c r="H278" t="s">
        <v>510</v>
      </c>
      <c r="I278" t="str">
        <f t="shared" si="16"/>
        <v>https://www.ug.dk/search/46513</v>
      </c>
    </row>
    <row r="279" spans="1:9" x14ac:dyDescent="0.3">
      <c r="A279" t="s">
        <v>213</v>
      </c>
      <c r="B279" t="s">
        <v>294</v>
      </c>
      <c r="C279" t="s">
        <v>12</v>
      </c>
      <c r="D279">
        <v>46515</v>
      </c>
      <c r="E279">
        <v>10</v>
      </c>
      <c r="H279" t="s">
        <v>510</v>
      </c>
      <c r="I279" t="str">
        <f t="shared" si="16"/>
        <v>https://www.ug.dk/search/46515</v>
      </c>
    </row>
    <row r="280" spans="1:9" x14ac:dyDescent="0.3">
      <c r="A280" t="s">
        <v>213</v>
      </c>
      <c r="B280" t="s">
        <v>295</v>
      </c>
      <c r="C280" t="s">
        <v>12</v>
      </c>
      <c r="D280">
        <v>40109</v>
      </c>
      <c r="E280">
        <v>5</v>
      </c>
      <c r="H280" t="s">
        <v>510</v>
      </c>
      <c r="I280" t="str">
        <f t="shared" si="16"/>
        <v>https://www.ug.dk/search/40109</v>
      </c>
    </row>
    <row r="281" spans="1:9" x14ac:dyDescent="0.3">
      <c r="A281" t="s">
        <v>213</v>
      </c>
      <c r="B281" t="s">
        <v>296</v>
      </c>
      <c r="C281" t="s">
        <v>12</v>
      </c>
      <c r="D281">
        <v>40114</v>
      </c>
      <c r="E281">
        <v>5</v>
      </c>
      <c r="H281" t="s">
        <v>510</v>
      </c>
      <c r="I281" t="str">
        <f t="shared" si="16"/>
        <v>https://www.ug.dk/search/40114</v>
      </c>
    </row>
    <row r="282" spans="1:9" x14ac:dyDescent="0.3">
      <c r="A282" t="s">
        <v>213</v>
      </c>
      <c r="B282" t="s">
        <v>297</v>
      </c>
      <c r="C282" t="s">
        <v>12</v>
      </c>
      <c r="D282">
        <v>48882</v>
      </c>
      <c r="E282">
        <v>5</v>
      </c>
      <c r="H282" t="s">
        <v>510</v>
      </c>
      <c r="I282" t="str">
        <f t="shared" si="16"/>
        <v>https://www.ug.dk/search/48882</v>
      </c>
    </row>
    <row r="283" spans="1:9" x14ac:dyDescent="0.3">
      <c r="A283" t="s">
        <v>213</v>
      </c>
      <c r="B283" t="s">
        <v>298</v>
      </c>
      <c r="C283" t="s">
        <v>12</v>
      </c>
      <c r="D283">
        <v>47286</v>
      </c>
      <c r="E283">
        <v>4</v>
      </c>
      <c r="H283" t="s">
        <v>510</v>
      </c>
      <c r="I283" t="str">
        <f t="shared" si="16"/>
        <v>https://www.ug.dk/search/47286</v>
      </c>
    </row>
    <row r="284" spans="1:9" x14ac:dyDescent="0.3">
      <c r="A284" t="s">
        <v>213</v>
      </c>
      <c r="B284" t="s">
        <v>299</v>
      </c>
      <c r="C284" t="s">
        <v>12</v>
      </c>
      <c r="D284">
        <v>40107</v>
      </c>
      <c r="E284">
        <v>10</v>
      </c>
      <c r="H284" t="s">
        <v>510</v>
      </c>
      <c r="I284" t="str">
        <f t="shared" si="16"/>
        <v>https://www.ug.dk/search/40107</v>
      </c>
    </row>
    <row r="285" spans="1:9" x14ac:dyDescent="0.3">
      <c r="A285" t="s">
        <v>213</v>
      </c>
      <c r="B285" t="s">
        <v>300</v>
      </c>
      <c r="C285" t="s">
        <v>12</v>
      </c>
      <c r="D285">
        <v>40036</v>
      </c>
      <c r="E285">
        <v>3</v>
      </c>
      <c r="H285" t="s">
        <v>510</v>
      </c>
      <c r="I285" t="str">
        <f t="shared" si="16"/>
        <v>https://www.ug.dk/search/40036</v>
      </c>
    </row>
    <row r="286" spans="1:9" x14ac:dyDescent="0.3">
      <c r="A286" t="s">
        <v>213</v>
      </c>
      <c r="B286" t="s">
        <v>301</v>
      </c>
      <c r="C286" t="s">
        <v>12</v>
      </c>
      <c r="D286">
        <v>43726</v>
      </c>
      <c r="E286">
        <v>5</v>
      </c>
      <c r="H286" t="s">
        <v>510</v>
      </c>
      <c r="I286" t="str">
        <f t="shared" si="16"/>
        <v>https://www.ug.dk/search/43726</v>
      </c>
    </row>
    <row r="287" spans="1:9" x14ac:dyDescent="0.3">
      <c r="A287" t="s">
        <v>302</v>
      </c>
      <c r="B287" t="s">
        <v>303</v>
      </c>
      <c r="C287" t="s">
        <v>12</v>
      </c>
      <c r="D287">
        <v>49522</v>
      </c>
      <c r="E287">
        <v>2</v>
      </c>
      <c r="H287" t="s">
        <v>510</v>
      </c>
      <c r="I287" t="str">
        <f t="shared" si="16"/>
        <v>https://www.ug.dk/search/49522</v>
      </c>
    </row>
    <row r="288" spans="1:9" x14ac:dyDescent="0.3">
      <c r="A288" t="s">
        <v>302</v>
      </c>
      <c r="B288" t="s">
        <v>304</v>
      </c>
      <c r="C288" t="s">
        <v>12</v>
      </c>
      <c r="D288">
        <v>47382</v>
      </c>
      <c r="E288">
        <v>2</v>
      </c>
      <c r="H288" t="s">
        <v>510</v>
      </c>
      <c r="I288" t="str">
        <f t="shared" si="16"/>
        <v>https://www.ug.dk/search/47382</v>
      </c>
    </row>
    <row r="289" spans="1:9" x14ac:dyDescent="0.3">
      <c r="A289" t="s">
        <v>302</v>
      </c>
      <c r="B289" t="s">
        <v>305</v>
      </c>
      <c r="C289" t="s">
        <v>12</v>
      </c>
      <c r="D289">
        <v>47381</v>
      </c>
      <c r="E289">
        <v>2</v>
      </c>
      <c r="H289" t="s">
        <v>510</v>
      </c>
      <c r="I289" t="str">
        <f t="shared" si="16"/>
        <v>https://www.ug.dk/search/47381</v>
      </c>
    </row>
    <row r="290" spans="1:9" x14ac:dyDescent="0.3">
      <c r="A290" t="s">
        <v>302</v>
      </c>
      <c r="B290" t="s">
        <v>306</v>
      </c>
      <c r="C290" t="s">
        <v>12</v>
      </c>
      <c r="D290">
        <v>45969</v>
      </c>
      <c r="E290">
        <v>2</v>
      </c>
      <c r="H290" t="s">
        <v>510</v>
      </c>
      <c r="I290" t="str">
        <f t="shared" si="16"/>
        <v>https://www.ug.dk/search/45969</v>
      </c>
    </row>
    <row r="291" spans="1:9" x14ac:dyDescent="0.3">
      <c r="A291" t="s">
        <v>302</v>
      </c>
      <c r="B291" t="s">
        <v>307</v>
      </c>
      <c r="C291" t="s">
        <v>12</v>
      </c>
      <c r="D291">
        <v>45964</v>
      </c>
      <c r="E291">
        <v>2</v>
      </c>
      <c r="H291" t="s">
        <v>510</v>
      </c>
      <c r="I291" t="str">
        <f t="shared" si="16"/>
        <v>https://www.ug.dk/search/45964</v>
      </c>
    </row>
    <row r="292" spans="1:9" x14ac:dyDescent="0.3">
      <c r="A292" t="s">
        <v>302</v>
      </c>
      <c r="B292" t="s">
        <v>308</v>
      </c>
      <c r="C292" t="s">
        <v>184</v>
      </c>
      <c r="F292">
        <v>10</v>
      </c>
      <c r="H292" t="s">
        <v>510</v>
      </c>
      <c r="I292" t="str">
        <f>CONCATENATE(H292,B292)</f>
        <v>https://www.ug.dk/search/Erhvervsøkonomi</v>
      </c>
    </row>
    <row r="293" spans="1:9" x14ac:dyDescent="0.3">
      <c r="A293" t="s">
        <v>302</v>
      </c>
      <c r="B293" t="s">
        <v>309</v>
      </c>
      <c r="C293" t="s">
        <v>12</v>
      </c>
      <c r="D293">
        <v>45960</v>
      </c>
      <c r="E293">
        <v>2</v>
      </c>
      <c r="H293" t="s">
        <v>510</v>
      </c>
      <c r="I293" t="str">
        <f t="shared" ref="I293:I296" si="17">CONCATENATE(H293,D293)</f>
        <v>https://www.ug.dk/search/45960</v>
      </c>
    </row>
    <row r="294" spans="1:9" x14ac:dyDescent="0.3">
      <c r="A294" t="s">
        <v>302</v>
      </c>
      <c r="B294" t="s">
        <v>310</v>
      </c>
      <c r="C294" t="s">
        <v>12</v>
      </c>
      <c r="D294">
        <v>45963</v>
      </c>
      <c r="E294">
        <v>1</v>
      </c>
      <c r="H294" t="s">
        <v>510</v>
      </c>
      <c r="I294" t="str">
        <f t="shared" si="17"/>
        <v>https://www.ug.dk/search/45963</v>
      </c>
    </row>
    <row r="295" spans="1:9" x14ac:dyDescent="0.3">
      <c r="A295" t="s">
        <v>302</v>
      </c>
      <c r="B295" t="s">
        <v>311</v>
      </c>
      <c r="C295" t="s">
        <v>12</v>
      </c>
      <c r="D295">
        <v>45962</v>
      </c>
      <c r="E295">
        <v>2</v>
      </c>
      <c r="H295" t="s">
        <v>510</v>
      </c>
      <c r="I295" t="str">
        <f t="shared" si="17"/>
        <v>https://www.ug.dk/search/45962</v>
      </c>
    </row>
    <row r="296" spans="1:9" x14ac:dyDescent="0.3">
      <c r="A296" t="s">
        <v>302</v>
      </c>
      <c r="B296" t="s">
        <v>312</v>
      </c>
      <c r="C296" t="s">
        <v>12</v>
      </c>
      <c r="D296">
        <v>45961</v>
      </c>
      <c r="E296">
        <v>1</v>
      </c>
      <c r="H296" t="s">
        <v>510</v>
      </c>
      <c r="I296" t="str">
        <f t="shared" si="17"/>
        <v>https://www.ug.dk/search/45961</v>
      </c>
    </row>
    <row r="297" spans="1:9" x14ac:dyDescent="0.3">
      <c r="A297" t="s">
        <v>302</v>
      </c>
      <c r="B297" t="s">
        <v>313</v>
      </c>
      <c r="C297" t="s">
        <v>41</v>
      </c>
      <c r="E297">
        <v>30</v>
      </c>
      <c r="H297" t="s">
        <v>513</v>
      </c>
      <c r="I297" s="14" t="s">
        <v>513</v>
      </c>
    </row>
    <row r="298" spans="1:9" x14ac:dyDescent="0.3">
      <c r="A298" t="s">
        <v>302</v>
      </c>
      <c r="B298" t="s">
        <v>314</v>
      </c>
      <c r="C298" t="s">
        <v>12</v>
      </c>
      <c r="D298">
        <v>40013</v>
      </c>
      <c r="E298">
        <v>2</v>
      </c>
      <c r="H298" t="s">
        <v>510</v>
      </c>
      <c r="I298" t="str">
        <f t="shared" ref="I298:I302" si="18">CONCATENATE(H298,D298)</f>
        <v>https://www.ug.dk/search/40013</v>
      </c>
    </row>
    <row r="299" spans="1:9" x14ac:dyDescent="0.3">
      <c r="A299" t="s">
        <v>302</v>
      </c>
      <c r="B299" t="s">
        <v>315</v>
      </c>
      <c r="C299" t="s">
        <v>12</v>
      </c>
      <c r="D299">
        <v>40012</v>
      </c>
      <c r="E299">
        <v>2</v>
      </c>
      <c r="H299" t="s">
        <v>510</v>
      </c>
      <c r="I299" t="str">
        <f t="shared" si="18"/>
        <v>https://www.ug.dk/search/40012</v>
      </c>
    </row>
    <row r="300" spans="1:9" x14ac:dyDescent="0.3">
      <c r="A300" t="s">
        <v>302</v>
      </c>
      <c r="B300" t="s">
        <v>316</v>
      </c>
      <c r="C300" t="s">
        <v>12</v>
      </c>
      <c r="D300">
        <v>45965</v>
      </c>
      <c r="E300">
        <v>2</v>
      </c>
      <c r="H300" t="s">
        <v>510</v>
      </c>
      <c r="I300" t="str">
        <f t="shared" si="18"/>
        <v>https://www.ug.dk/search/45965</v>
      </c>
    </row>
    <row r="301" spans="1:9" x14ac:dyDescent="0.3">
      <c r="A301" t="s">
        <v>302</v>
      </c>
      <c r="B301" t="s">
        <v>317</v>
      </c>
      <c r="C301" t="s">
        <v>12</v>
      </c>
      <c r="D301">
        <v>40406</v>
      </c>
      <c r="E301">
        <v>1</v>
      </c>
      <c r="H301" t="s">
        <v>510</v>
      </c>
      <c r="I301" t="str">
        <f t="shared" si="18"/>
        <v>https://www.ug.dk/search/40406</v>
      </c>
    </row>
    <row r="302" spans="1:9" x14ac:dyDescent="0.3">
      <c r="A302" t="s">
        <v>302</v>
      </c>
      <c r="B302" t="s">
        <v>318</v>
      </c>
      <c r="C302" t="s">
        <v>12</v>
      </c>
      <c r="D302">
        <v>45967</v>
      </c>
      <c r="E302">
        <v>2</v>
      </c>
      <c r="H302" t="s">
        <v>510</v>
      </c>
      <c r="I302" t="str">
        <f t="shared" si="18"/>
        <v>https://www.ug.dk/search/45967</v>
      </c>
    </row>
    <row r="303" spans="1:9" x14ac:dyDescent="0.3">
      <c r="A303" t="s">
        <v>302</v>
      </c>
      <c r="B303" t="s">
        <v>319</v>
      </c>
      <c r="C303" t="s">
        <v>31</v>
      </c>
      <c r="F303">
        <v>10</v>
      </c>
      <c r="H303" t="s">
        <v>510</v>
      </c>
      <c r="I303" t="str">
        <f>CONCATENATE(H303,B303)</f>
        <v>https://www.ug.dk/search/Regneark til økonomistyring</v>
      </c>
    </row>
    <row r="304" spans="1:9" x14ac:dyDescent="0.3">
      <c r="A304" t="s">
        <v>302</v>
      </c>
      <c r="B304" t="s">
        <v>320</v>
      </c>
      <c r="C304" t="s">
        <v>41</v>
      </c>
      <c r="E304">
        <v>30</v>
      </c>
      <c r="H304" t="s">
        <v>513</v>
      </c>
      <c r="I304" s="14" t="s">
        <v>513</v>
      </c>
    </row>
    <row r="305" spans="1:9" x14ac:dyDescent="0.3">
      <c r="A305" t="s">
        <v>302</v>
      </c>
      <c r="B305" t="s">
        <v>320</v>
      </c>
      <c r="C305" t="s">
        <v>41</v>
      </c>
      <c r="E305">
        <v>30</v>
      </c>
      <c r="H305" t="s">
        <v>513</v>
      </c>
      <c r="I305" s="14" t="s">
        <v>513</v>
      </c>
    </row>
    <row r="306" spans="1:9" x14ac:dyDescent="0.3">
      <c r="A306" t="s">
        <v>302</v>
      </c>
      <c r="B306" t="s">
        <v>320</v>
      </c>
      <c r="C306" t="s">
        <v>41</v>
      </c>
      <c r="E306">
        <v>30</v>
      </c>
      <c r="H306" t="s">
        <v>513</v>
      </c>
      <c r="I306" s="14" t="s">
        <v>513</v>
      </c>
    </row>
    <row r="307" spans="1:9" x14ac:dyDescent="0.3">
      <c r="A307" t="s">
        <v>302</v>
      </c>
      <c r="B307" t="s">
        <v>321</v>
      </c>
      <c r="C307" t="s">
        <v>12</v>
      </c>
      <c r="D307">
        <v>40007</v>
      </c>
      <c r="E307">
        <v>2</v>
      </c>
      <c r="H307" t="s">
        <v>510</v>
      </c>
      <c r="I307" t="str">
        <f>CONCATENATE(H307,D307)</f>
        <v>https://www.ug.dk/search/40007</v>
      </c>
    </row>
    <row r="308" spans="1:9" x14ac:dyDescent="0.3">
      <c r="A308" t="s">
        <v>302</v>
      </c>
      <c r="B308" t="s">
        <v>322</v>
      </c>
      <c r="C308" t="s">
        <v>8</v>
      </c>
      <c r="F308" t="s">
        <v>9</v>
      </c>
      <c r="H308" t="s">
        <v>513</v>
      </c>
      <c r="I308" s="14" t="s">
        <v>513</v>
      </c>
    </row>
    <row r="309" spans="1:9" x14ac:dyDescent="0.3">
      <c r="A309" t="s">
        <v>302</v>
      </c>
      <c r="B309" t="s">
        <v>323</v>
      </c>
      <c r="C309" t="s">
        <v>31</v>
      </c>
      <c r="E309">
        <v>30</v>
      </c>
      <c r="H309" t="s">
        <v>510</v>
      </c>
      <c r="I309" t="str">
        <f>CONCATENATE(H309,B309)</f>
        <v>https://www.ug.dk/search/Toldret</v>
      </c>
    </row>
    <row r="310" spans="1:9" x14ac:dyDescent="0.3">
      <c r="A310" t="s">
        <v>302</v>
      </c>
      <c r="B310" t="s">
        <v>324</v>
      </c>
      <c r="C310" t="s">
        <v>12</v>
      </c>
      <c r="D310">
        <v>47379</v>
      </c>
      <c r="E310">
        <v>2</v>
      </c>
      <c r="H310" t="s">
        <v>510</v>
      </c>
      <c r="I310" t="str">
        <f t="shared" ref="I310:I312" si="19">CONCATENATE(H310,D310)</f>
        <v>https://www.ug.dk/search/47379</v>
      </c>
    </row>
    <row r="311" spans="1:9" x14ac:dyDescent="0.3">
      <c r="A311" t="s">
        <v>302</v>
      </c>
      <c r="B311" t="s">
        <v>325</v>
      </c>
      <c r="C311" t="s">
        <v>12</v>
      </c>
      <c r="D311">
        <v>47196</v>
      </c>
      <c r="E311">
        <v>2</v>
      </c>
      <c r="H311" t="s">
        <v>510</v>
      </c>
      <c r="I311" t="str">
        <f t="shared" si="19"/>
        <v>https://www.ug.dk/search/47196</v>
      </c>
    </row>
    <row r="312" spans="1:9" x14ac:dyDescent="0.3">
      <c r="A312" t="s">
        <v>302</v>
      </c>
      <c r="B312" t="s">
        <v>326</v>
      </c>
      <c r="C312" t="s">
        <v>12</v>
      </c>
      <c r="D312">
        <v>45958</v>
      </c>
      <c r="E312">
        <v>2</v>
      </c>
      <c r="H312" t="s">
        <v>510</v>
      </c>
      <c r="I312" t="str">
        <f t="shared" si="19"/>
        <v>https://www.ug.dk/search/45958</v>
      </c>
    </row>
    <row r="313" spans="1:9" x14ac:dyDescent="0.3">
      <c r="A313" t="s">
        <v>302</v>
      </c>
      <c r="B313" t="s">
        <v>327</v>
      </c>
      <c r="C313" t="s">
        <v>31</v>
      </c>
      <c r="F313">
        <v>10</v>
      </c>
      <c r="H313" t="s">
        <v>510</v>
      </c>
      <c r="I313" t="str">
        <f>CONCATENATE(H313,B313)</f>
        <v>https://www.ug.dk/search/Økonomistyring i praksis</v>
      </c>
    </row>
    <row r="314" spans="1:9" x14ac:dyDescent="0.3">
      <c r="A314" t="s">
        <v>302</v>
      </c>
      <c r="B314" t="s">
        <v>328</v>
      </c>
      <c r="C314" t="s">
        <v>12</v>
      </c>
      <c r="D314">
        <v>40008</v>
      </c>
      <c r="E314">
        <v>2</v>
      </c>
      <c r="H314" t="s">
        <v>510</v>
      </c>
      <c r="I314" t="str">
        <f t="shared" ref="I314:I323" si="20">CONCATENATE(H314,D314)</f>
        <v>https://www.ug.dk/search/40008</v>
      </c>
    </row>
    <row r="315" spans="1:9" x14ac:dyDescent="0.3">
      <c r="A315" t="s">
        <v>329</v>
      </c>
      <c r="B315" t="s">
        <v>330</v>
      </c>
      <c r="C315" t="s">
        <v>12</v>
      </c>
      <c r="D315">
        <v>48453</v>
      </c>
      <c r="E315">
        <v>5</v>
      </c>
      <c r="H315" t="s">
        <v>510</v>
      </c>
      <c r="I315" t="str">
        <f t="shared" si="20"/>
        <v>https://www.ug.dk/search/48453</v>
      </c>
    </row>
    <row r="316" spans="1:9" x14ac:dyDescent="0.3">
      <c r="A316" t="s">
        <v>329</v>
      </c>
      <c r="B316" t="s">
        <v>331</v>
      </c>
      <c r="C316" t="s">
        <v>12</v>
      </c>
      <c r="D316">
        <v>44364</v>
      </c>
      <c r="E316">
        <v>5</v>
      </c>
      <c r="H316" t="s">
        <v>510</v>
      </c>
      <c r="I316" t="str">
        <f t="shared" si="20"/>
        <v>https://www.ug.dk/search/44364</v>
      </c>
    </row>
    <row r="317" spans="1:9" x14ac:dyDescent="0.3">
      <c r="A317" t="s">
        <v>329</v>
      </c>
      <c r="B317" t="s">
        <v>332</v>
      </c>
      <c r="C317" t="s">
        <v>12</v>
      </c>
      <c r="D317">
        <v>47690</v>
      </c>
      <c r="E317">
        <v>20</v>
      </c>
      <c r="H317" t="s">
        <v>510</v>
      </c>
      <c r="I317" t="str">
        <f t="shared" si="20"/>
        <v>https://www.ug.dk/search/47690</v>
      </c>
    </row>
    <row r="318" spans="1:9" x14ac:dyDescent="0.3">
      <c r="A318" t="s">
        <v>329</v>
      </c>
      <c r="B318" t="s">
        <v>333</v>
      </c>
      <c r="C318" t="s">
        <v>12</v>
      </c>
      <c r="D318">
        <v>49432</v>
      </c>
      <c r="E318">
        <v>5</v>
      </c>
      <c r="H318" t="s">
        <v>510</v>
      </c>
      <c r="I318" t="str">
        <f t="shared" si="20"/>
        <v>https://www.ug.dk/search/49432</v>
      </c>
    </row>
    <row r="319" spans="1:9" x14ac:dyDescent="0.3">
      <c r="A319" t="s">
        <v>329</v>
      </c>
      <c r="B319" t="s">
        <v>334</v>
      </c>
      <c r="C319" t="s">
        <v>12</v>
      </c>
      <c r="D319">
        <v>40824</v>
      </c>
      <c r="E319">
        <v>1</v>
      </c>
      <c r="H319" t="s">
        <v>510</v>
      </c>
      <c r="I319" t="str">
        <f t="shared" si="20"/>
        <v>https://www.ug.dk/search/40824</v>
      </c>
    </row>
    <row r="320" spans="1:9" x14ac:dyDescent="0.3">
      <c r="A320" t="s">
        <v>329</v>
      </c>
      <c r="B320" t="s">
        <v>335</v>
      </c>
      <c r="C320" t="s">
        <v>12</v>
      </c>
      <c r="D320">
        <v>40185</v>
      </c>
      <c r="E320">
        <v>5</v>
      </c>
      <c r="H320" t="s">
        <v>510</v>
      </c>
      <c r="I320" t="str">
        <f t="shared" si="20"/>
        <v>https://www.ug.dk/search/40185</v>
      </c>
    </row>
    <row r="321" spans="1:9" x14ac:dyDescent="0.3">
      <c r="A321" t="s">
        <v>329</v>
      </c>
      <c r="B321" t="s">
        <v>336</v>
      </c>
      <c r="C321" t="s">
        <v>12</v>
      </c>
      <c r="D321">
        <v>47803</v>
      </c>
      <c r="E321">
        <v>15</v>
      </c>
      <c r="H321" t="s">
        <v>510</v>
      </c>
      <c r="I321" t="str">
        <f t="shared" si="20"/>
        <v>https://www.ug.dk/search/47803</v>
      </c>
    </row>
    <row r="322" spans="1:9" x14ac:dyDescent="0.3">
      <c r="A322" t="s">
        <v>329</v>
      </c>
      <c r="B322" t="s">
        <v>337</v>
      </c>
      <c r="C322" t="s">
        <v>12</v>
      </c>
      <c r="D322">
        <v>42844</v>
      </c>
      <c r="E322">
        <v>10</v>
      </c>
      <c r="H322" t="s">
        <v>510</v>
      </c>
      <c r="I322" t="str">
        <f t="shared" si="20"/>
        <v>https://www.ug.dk/search/42844</v>
      </c>
    </row>
    <row r="323" spans="1:9" x14ac:dyDescent="0.3">
      <c r="A323" t="s">
        <v>338</v>
      </c>
      <c r="B323" t="s">
        <v>339</v>
      </c>
      <c r="C323" t="s">
        <v>12</v>
      </c>
      <c r="D323">
        <v>42834</v>
      </c>
      <c r="E323">
        <v>3</v>
      </c>
      <c r="H323" t="s">
        <v>510</v>
      </c>
      <c r="I323" t="str">
        <f t="shared" si="20"/>
        <v>https://www.ug.dk/search/42834</v>
      </c>
    </row>
    <row r="324" spans="1:9" x14ac:dyDescent="0.3">
      <c r="A324" t="s">
        <v>338</v>
      </c>
      <c r="B324" t="s">
        <v>340</v>
      </c>
      <c r="C324" t="s">
        <v>41</v>
      </c>
      <c r="E324">
        <v>30</v>
      </c>
      <c r="H324" t="s">
        <v>513</v>
      </c>
      <c r="I324" s="14" t="s">
        <v>513</v>
      </c>
    </row>
    <row r="325" spans="1:9" x14ac:dyDescent="0.3">
      <c r="A325" t="s">
        <v>338</v>
      </c>
      <c r="B325" t="s">
        <v>341</v>
      </c>
      <c r="C325" t="s">
        <v>12</v>
      </c>
      <c r="D325">
        <v>48733</v>
      </c>
      <c r="E325">
        <v>3</v>
      </c>
      <c r="H325" t="s">
        <v>510</v>
      </c>
      <c r="I325" t="str">
        <f t="shared" ref="I325:I333" si="21">CONCATENATE(H325,D325)</f>
        <v>https://www.ug.dk/search/48733</v>
      </c>
    </row>
    <row r="326" spans="1:9" x14ac:dyDescent="0.3">
      <c r="A326" t="s">
        <v>338</v>
      </c>
      <c r="B326" t="s">
        <v>342</v>
      </c>
      <c r="C326" t="s">
        <v>12</v>
      </c>
      <c r="D326">
        <v>49776</v>
      </c>
      <c r="E326">
        <v>3</v>
      </c>
      <c r="H326" t="s">
        <v>510</v>
      </c>
      <c r="I326" t="str">
        <f t="shared" si="21"/>
        <v>https://www.ug.dk/search/49776</v>
      </c>
    </row>
    <row r="327" spans="1:9" x14ac:dyDescent="0.3">
      <c r="A327" t="s">
        <v>338</v>
      </c>
      <c r="B327" t="s">
        <v>343</v>
      </c>
      <c r="C327" t="s">
        <v>12</v>
      </c>
      <c r="D327">
        <v>48732</v>
      </c>
      <c r="E327">
        <v>3</v>
      </c>
      <c r="H327" t="s">
        <v>510</v>
      </c>
      <c r="I327" t="str">
        <f t="shared" si="21"/>
        <v>https://www.ug.dk/search/48732</v>
      </c>
    </row>
    <row r="328" spans="1:9" x14ac:dyDescent="0.3">
      <c r="A328" t="s">
        <v>338</v>
      </c>
      <c r="B328" t="s">
        <v>344</v>
      </c>
      <c r="C328" t="s">
        <v>12</v>
      </c>
      <c r="D328">
        <v>49846</v>
      </c>
      <c r="E328">
        <v>5</v>
      </c>
      <c r="H328" t="s">
        <v>510</v>
      </c>
      <c r="I328" t="str">
        <f t="shared" si="21"/>
        <v>https://www.ug.dk/search/49846</v>
      </c>
    </row>
    <row r="329" spans="1:9" x14ac:dyDescent="0.3">
      <c r="A329" t="s">
        <v>338</v>
      </c>
      <c r="B329" t="s">
        <v>345</v>
      </c>
      <c r="C329" t="s">
        <v>12</v>
      </c>
      <c r="D329">
        <v>48734</v>
      </c>
      <c r="E329">
        <v>3</v>
      </c>
      <c r="H329" t="s">
        <v>510</v>
      </c>
      <c r="I329" t="str">
        <f t="shared" si="21"/>
        <v>https://www.ug.dk/search/48734</v>
      </c>
    </row>
    <row r="330" spans="1:9" x14ac:dyDescent="0.3">
      <c r="A330" t="s">
        <v>338</v>
      </c>
      <c r="B330" t="s">
        <v>346</v>
      </c>
      <c r="C330" t="s">
        <v>12</v>
      </c>
      <c r="D330">
        <v>49775</v>
      </c>
      <c r="E330">
        <v>2</v>
      </c>
      <c r="H330" t="s">
        <v>510</v>
      </c>
      <c r="I330" t="str">
        <f t="shared" si="21"/>
        <v>https://www.ug.dk/search/49775</v>
      </c>
    </row>
    <row r="331" spans="1:9" x14ac:dyDescent="0.3">
      <c r="A331" t="s">
        <v>338</v>
      </c>
      <c r="B331" t="s">
        <v>347</v>
      </c>
      <c r="C331" t="s">
        <v>12</v>
      </c>
      <c r="D331">
        <v>48731</v>
      </c>
      <c r="E331">
        <v>2</v>
      </c>
      <c r="H331" t="s">
        <v>510</v>
      </c>
      <c r="I331" t="str">
        <f t="shared" si="21"/>
        <v>https://www.ug.dk/search/48731</v>
      </c>
    </row>
    <row r="332" spans="1:9" x14ac:dyDescent="0.3">
      <c r="A332" t="s">
        <v>338</v>
      </c>
      <c r="B332" t="s">
        <v>348</v>
      </c>
      <c r="C332" t="s">
        <v>12</v>
      </c>
      <c r="D332">
        <v>48384</v>
      </c>
      <c r="E332">
        <v>3</v>
      </c>
      <c r="H332" t="s">
        <v>510</v>
      </c>
      <c r="I332" t="str">
        <f t="shared" si="21"/>
        <v>https://www.ug.dk/search/48384</v>
      </c>
    </row>
    <row r="333" spans="1:9" x14ac:dyDescent="0.3">
      <c r="A333" t="s">
        <v>338</v>
      </c>
      <c r="B333" t="s">
        <v>349</v>
      </c>
      <c r="C333" t="s">
        <v>12</v>
      </c>
      <c r="D333">
        <v>45783</v>
      </c>
      <c r="E333">
        <v>1</v>
      </c>
      <c r="H333" t="s">
        <v>510</v>
      </c>
      <c r="I333" t="str">
        <f t="shared" si="21"/>
        <v>https://www.ug.dk/search/45783</v>
      </c>
    </row>
    <row r="334" spans="1:9" x14ac:dyDescent="0.3">
      <c r="A334" t="s">
        <v>338</v>
      </c>
      <c r="B334" t="s">
        <v>350</v>
      </c>
      <c r="C334" t="s">
        <v>184</v>
      </c>
      <c r="F334">
        <v>10</v>
      </c>
      <c r="H334" t="s">
        <v>510</v>
      </c>
      <c r="I334" t="str">
        <f t="shared" ref="I334:I335" si="22">CONCATENATE(H334,B334)</f>
        <v>https://www.ug.dk/search/Intellektuelle funktionsnedsættelser uvm 7280</v>
      </c>
    </row>
    <row r="335" spans="1:9" x14ac:dyDescent="0.3">
      <c r="A335" t="s">
        <v>338</v>
      </c>
      <c r="B335" t="s">
        <v>351</v>
      </c>
      <c r="C335" t="s">
        <v>184</v>
      </c>
      <c r="E335" t="s">
        <v>352</v>
      </c>
      <c r="F335">
        <v>10</v>
      </c>
      <c r="H335" t="s">
        <v>510</v>
      </c>
      <c r="I335" t="str">
        <f t="shared" si="22"/>
        <v>https://www.ug.dk/search/Kommunikation uvm 7184</v>
      </c>
    </row>
    <row r="336" spans="1:9" x14ac:dyDescent="0.3">
      <c r="A336" t="s">
        <v>338</v>
      </c>
      <c r="B336" t="s">
        <v>353</v>
      </c>
      <c r="C336" t="s">
        <v>12</v>
      </c>
      <c r="D336">
        <v>44274</v>
      </c>
      <c r="E336">
        <v>5</v>
      </c>
      <c r="H336" t="s">
        <v>510</v>
      </c>
      <c r="I336" t="str">
        <f>CONCATENATE(H336,D336)</f>
        <v>https://www.ug.dk/search/44274</v>
      </c>
    </row>
    <row r="337" spans="1:9" x14ac:dyDescent="0.3">
      <c r="A337" t="s">
        <v>338</v>
      </c>
      <c r="B337" t="s">
        <v>354</v>
      </c>
      <c r="C337" t="s">
        <v>184</v>
      </c>
      <c r="F337">
        <v>10</v>
      </c>
      <c r="H337" t="s">
        <v>510</v>
      </c>
      <c r="I337" t="str">
        <f>CONCATENATE(H337,B337)</f>
        <v>https://www.ug.dk/search/Konflikthåndtering uvm 7182</v>
      </c>
    </row>
    <row r="338" spans="1:9" x14ac:dyDescent="0.3">
      <c r="A338" t="s">
        <v>338</v>
      </c>
      <c r="B338" t="s">
        <v>355</v>
      </c>
      <c r="C338" t="s">
        <v>12</v>
      </c>
      <c r="D338">
        <v>48735</v>
      </c>
      <c r="E338">
        <v>3</v>
      </c>
      <c r="H338" t="s">
        <v>510</v>
      </c>
      <c r="I338" t="str">
        <f>CONCATENATE(H338,D338)</f>
        <v>https://www.ug.dk/search/48735</v>
      </c>
    </row>
    <row r="339" spans="1:9" x14ac:dyDescent="0.3">
      <c r="A339" t="s">
        <v>338</v>
      </c>
      <c r="B339" t="s">
        <v>356</v>
      </c>
      <c r="C339" t="s">
        <v>184</v>
      </c>
      <c r="F339">
        <v>10</v>
      </c>
      <c r="H339" t="s">
        <v>510</v>
      </c>
      <c r="I339" t="str">
        <f>CONCATENATE(H339,B339)</f>
        <v>https://www.ug.dk/search/Neuropsykologi og neuropædagogik uvm 9632</v>
      </c>
    </row>
    <row r="340" spans="1:9" x14ac:dyDescent="0.3">
      <c r="A340" t="s">
        <v>338</v>
      </c>
      <c r="B340" t="s">
        <v>357</v>
      </c>
      <c r="C340" t="s">
        <v>12</v>
      </c>
      <c r="D340">
        <v>49856</v>
      </c>
      <c r="E340">
        <v>5</v>
      </c>
      <c r="H340" t="s">
        <v>510</v>
      </c>
      <c r="I340" t="str">
        <f>CONCATENATE(H340,D340)</f>
        <v>https://www.ug.dk/search/49856</v>
      </c>
    </row>
    <row r="341" spans="1:9" x14ac:dyDescent="0.3">
      <c r="A341" t="s">
        <v>338</v>
      </c>
      <c r="B341" t="s">
        <v>358</v>
      </c>
      <c r="C341" t="s">
        <v>184</v>
      </c>
      <c r="F341">
        <v>10</v>
      </c>
      <c r="H341" t="s">
        <v>510</v>
      </c>
      <c r="I341" t="str">
        <f>CONCATENATE(H341,B341)</f>
        <v>https://www.ug.dk/search/Pædagogisk diplomuddannelse Kommunikation</v>
      </c>
    </row>
    <row r="342" spans="1:9" x14ac:dyDescent="0.3">
      <c r="A342" t="s">
        <v>338</v>
      </c>
      <c r="B342" t="s">
        <v>359</v>
      </c>
      <c r="C342" t="s">
        <v>12</v>
      </c>
      <c r="D342">
        <v>49777</v>
      </c>
      <c r="E342">
        <v>15</v>
      </c>
      <c r="H342" t="s">
        <v>510</v>
      </c>
      <c r="I342" t="str">
        <f t="shared" ref="I342:I354" si="23">CONCATENATE(H342,D342)</f>
        <v>https://www.ug.dk/search/49777</v>
      </c>
    </row>
    <row r="343" spans="1:9" x14ac:dyDescent="0.3">
      <c r="A343" t="s">
        <v>338</v>
      </c>
      <c r="B343" t="s">
        <v>360</v>
      </c>
      <c r="C343" t="s">
        <v>12</v>
      </c>
      <c r="D343">
        <v>42665</v>
      </c>
      <c r="E343">
        <v>5</v>
      </c>
      <c r="H343" t="s">
        <v>510</v>
      </c>
      <c r="I343" t="str">
        <f t="shared" si="23"/>
        <v>https://www.ug.dk/search/42665</v>
      </c>
    </row>
    <row r="344" spans="1:9" x14ac:dyDescent="0.3">
      <c r="A344" t="s">
        <v>361</v>
      </c>
      <c r="B344" t="s">
        <v>362</v>
      </c>
      <c r="C344" t="s">
        <v>12</v>
      </c>
      <c r="D344">
        <v>49366</v>
      </c>
      <c r="E344">
        <v>4</v>
      </c>
      <c r="H344" t="s">
        <v>510</v>
      </c>
      <c r="I344" t="str">
        <f t="shared" si="23"/>
        <v>https://www.ug.dk/search/49366</v>
      </c>
    </row>
    <row r="345" spans="1:9" x14ac:dyDescent="0.3">
      <c r="A345" t="s">
        <v>361</v>
      </c>
      <c r="B345" t="s">
        <v>363</v>
      </c>
      <c r="C345" t="s">
        <v>12</v>
      </c>
      <c r="D345">
        <v>49326</v>
      </c>
      <c r="E345">
        <v>10</v>
      </c>
      <c r="H345" t="s">
        <v>510</v>
      </c>
      <c r="I345" t="str">
        <f t="shared" si="23"/>
        <v>https://www.ug.dk/search/49326</v>
      </c>
    </row>
    <row r="346" spans="1:9" x14ac:dyDescent="0.3">
      <c r="A346" t="s">
        <v>361</v>
      </c>
      <c r="B346" t="s">
        <v>364</v>
      </c>
      <c r="C346" t="s">
        <v>12</v>
      </c>
      <c r="D346">
        <v>49347</v>
      </c>
      <c r="E346">
        <v>20</v>
      </c>
      <c r="H346" t="s">
        <v>510</v>
      </c>
      <c r="I346" t="str">
        <f t="shared" si="23"/>
        <v>https://www.ug.dk/search/49347</v>
      </c>
    </row>
    <row r="347" spans="1:9" x14ac:dyDescent="0.3">
      <c r="A347" t="s">
        <v>361</v>
      </c>
      <c r="B347" t="s">
        <v>365</v>
      </c>
      <c r="C347" t="s">
        <v>12</v>
      </c>
      <c r="D347">
        <v>45571</v>
      </c>
      <c r="E347">
        <v>10</v>
      </c>
      <c r="H347" t="s">
        <v>510</v>
      </c>
      <c r="I347" t="str">
        <f t="shared" si="23"/>
        <v>https://www.ug.dk/search/45571</v>
      </c>
    </row>
    <row r="348" spans="1:9" x14ac:dyDescent="0.3">
      <c r="A348" t="s">
        <v>361</v>
      </c>
      <c r="B348" t="s">
        <v>366</v>
      </c>
      <c r="C348" t="s">
        <v>12</v>
      </c>
      <c r="D348">
        <v>49349</v>
      </c>
      <c r="E348">
        <v>1</v>
      </c>
      <c r="H348" t="s">
        <v>510</v>
      </c>
      <c r="I348" t="str">
        <f t="shared" si="23"/>
        <v>https://www.ug.dk/search/49349</v>
      </c>
    </row>
    <row r="349" spans="1:9" x14ac:dyDescent="0.3">
      <c r="A349" t="s">
        <v>361</v>
      </c>
      <c r="B349" t="s">
        <v>367</v>
      </c>
      <c r="C349" t="s">
        <v>12</v>
      </c>
      <c r="D349">
        <v>49354</v>
      </c>
      <c r="E349">
        <v>2</v>
      </c>
      <c r="H349" t="s">
        <v>510</v>
      </c>
      <c r="I349" t="str">
        <f t="shared" si="23"/>
        <v>https://www.ug.dk/search/49354</v>
      </c>
    </row>
    <row r="350" spans="1:9" x14ac:dyDescent="0.3">
      <c r="A350" t="s">
        <v>361</v>
      </c>
      <c r="B350" t="s">
        <v>368</v>
      </c>
      <c r="C350" t="s">
        <v>12</v>
      </c>
      <c r="D350">
        <v>49353</v>
      </c>
      <c r="E350">
        <v>2</v>
      </c>
      <c r="H350" t="s">
        <v>510</v>
      </c>
      <c r="I350" t="str">
        <f t="shared" si="23"/>
        <v>https://www.ug.dk/search/49353</v>
      </c>
    </row>
    <row r="351" spans="1:9" x14ac:dyDescent="0.3">
      <c r="A351" t="s">
        <v>361</v>
      </c>
      <c r="B351" t="s">
        <v>369</v>
      </c>
      <c r="C351" t="s">
        <v>12</v>
      </c>
      <c r="D351">
        <v>49350</v>
      </c>
      <c r="E351">
        <v>3</v>
      </c>
      <c r="H351" t="s">
        <v>510</v>
      </c>
      <c r="I351" t="str">
        <f t="shared" si="23"/>
        <v>https://www.ug.dk/search/49350</v>
      </c>
    </row>
    <row r="352" spans="1:9" x14ac:dyDescent="0.3">
      <c r="A352" t="s">
        <v>361</v>
      </c>
      <c r="B352" t="s">
        <v>370</v>
      </c>
      <c r="C352" t="s">
        <v>12</v>
      </c>
      <c r="D352">
        <v>49355</v>
      </c>
      <c r="E352">
        <v>2</v>
      </c>
      <c r="H352" t="s">
        <v>510</v>
      </c>
      <c r="I352" t="str">
        <f t="shared" si="23"/>
        <v>https://www.ug.dk/search/49355</v>
      </c>
    </row>
    <row r="353" spans="1:9" x14ac:dyDescent="0.3">
      <c r="A353" t="s">
        <v>361</v>
      </c>
      <c r="B353" t="s">
        <v>371</v>
      </c>
      <c r="C353" t="s">
        <v>12</v>
      </c>
      <c r="D353">
        <v>49352</v>
      </c>
      <c r="E353">
        <v>4</v>
      </c>
      <c r="H353" t="s">
        <v>510</v>
      </c>
      <c r="I353" t="str">
        <f t="shared" si="23"/>
        <v>https://www.ug.dk/search/49352</v>
      </c>
    </row>
    <row r="354" spans="1:9" x14ac:dyDescent="0.3">
      <c r="A354" t="s">
        <v>361</v>
      </c>
      <c r="B354" t="s">
        <v>372</v>
      </c>
      <c r="C354" t="s">
        <v>12</v>
      </c>
      <c r="D354">
        <v>49368</v>
      </c>
      <c r="E354">
        <v>2</v>
      </c>
      <c r="H354" t="s">
        <v>510</v>
      </c>
      <c r="I354" t="str">
        <f t="shared" si="23"/>
        <v>https://www.ug.dk/search/49368</v>
      </c>
    </row>
    <row r="355" spans="1:9" x14ac:dyDescent="0.3">
      <c r="A355" t="s">
        <v>373</v>
      </c>
      <c r="B355" t="s">
        <v>374</v>
      </c>
      <c r="C355" t="s">
        <v>41</v>
      </c>
      <c r="E355">
        <v>6</v>
      </c>
      <c r="H355" t="s">
        <v>513</v>
      </c>
      <c r="I355" s="14" t="s">
        <v>513</v>
      </c>
    </row>
    <row r="356" spans="1:9" x14ac:dyDescent="0.3">
      <c r="A356" t="s">
        <v>373</v>
      </c>
      <c r="B356" t="s">
        <v>375</v>
      </c>
      <c r="C356" t="s">
        <v>12</v>
      </c>
      <c r="D356">
        <v>49556</v>
      </c>
      <c r="E356">
        <v>3</v>
      </c>
      <c r="H356" t="s">
        <v>510</v>
      </c>
      <c r="I356" t="str">
        <f t="shared" ref="I356:I357" si="24">CONCATENATE(H356,D356)</f>
        <v>https://www.ug.dk/search/49556</v>
      </c>
    </row>
    <row r="357" spans="1:9" x14ac:dyDescent="0.3">
      <c r="A357" t="s">
        <v>373</v>
      </c>
      <c r="B357" t="s">
        <v>376</v>
      </c>
      <c r="C357" t="s">
        <v>12</v>
      </c>
      <c r="D357">
        <v>49683</v>
      </c>
      <c r="E357">
        <v>2</v>
      </c>
      <c r="H357" t="s">
        <v>510</v>
      </c>
      <c r="I357" t="str">
        <f t="shared" si="24"/>
        <v>https://www.ug.dk/search/49683</v>
      </c>
    </row>
    <row r="358" spans="1:9" x14ac:dyDescent="0.3">
      <c r="A358" t="s">
        <v>373</v>
      </c>
      <c r="B358" t="s">
        <v>377</v>
      </c>
      <c r="C358" t="s">
        <v>41</v>
      </c>
      <c r="E358">
        <v>1</v>
      </c>
      <c r="H358" t="s">
        <v>513</v>
      </c>
      <c r="I358" s="14" t="s">
        <v>513</v>
      </c>
    </row>
    <row r="359" spans="1:9" x14ac:dyDescent="0.3">
      <c r="A359" t="s">
        <v>373</v>
      </c>
      <c r="B359" t="s">
        <v>378</v>
      </c>
      <c r="C359" t="s">
        <v>31</v>
      </c>
      <c r="F359">
        <v>10</v>
      </c>
      <c r="H359" t="s">
        <v>510</v>
      </c>
      <c r="I359" t="str">
        <f>CONCATENATE(H359,B359)</f>
        <v>https://www.ug.dk/search/Digital Markedsføring</v>
      </c>
    </row>
    <row r="360" spans="1:9" x14ac:dyDescent="0.3">
      <c r="A360" t="s">
        <v>373</v>
      </c>
      <c r="B360" t="s">
        <v>379</v>
      </c>
      <c r="C360" t="s">
        <v>12</v>
      </c>
      <c r="D360">
        <v>48462</v>
      </c>
      <c r="E360">
        <v>25</v>
      </c>
      <c r="H360" t="s">
        <v>510</v>
      </c>
      <c r="I360" t="str">
        <f>CONCATENATE(H360,D360)</f>
        <v>https://www.ug.dk/search/48462</v>
      </c>
    </row>
    <row r="361" spans="1:9" x14ac:dyDescent="0.3">
      <c r="A361" t="s">
        <v>373</v>
      </c>
      <c r="B361" t="s">
        <v>380</v>
      </c>
      <c r="C361" t="s">
        <v>31</v>
      </c>
      <c r="F361">
        <v>10</v>
      </c>
      <c r="H361" t="s">
        <v>510</v>
      </c>
      <c r="I361" t="str">
        <f>CONCATENATE(H361,B361)</f>
        <v>https://www.ug.dk/search/Kommunikation i praksis</v>
      </c>
    </row>
    <row r="362" spans="1:9" x14ac:dyDescent="0.3">
      <c r="A362" t="s">
        <v>373</v>
      </c>
      <c r="B362" t="s">
        <v>381</v>
      </c>
      <c r="C362" t="s">
        <v>41</v>
      </c>
      <c r="E362">
        <v>2</v>
      </c>
      <c r="H362" t="s">
        <v>513</v>
      </c>
      <c r="I362" s="14" t="s">
        <v>513</v>
      </c>
    </row>
    <row r="363" spans="1:9" x14ac:dyDescent="0.3">
      <c r="A363" t="s">
        <v>373</v>
      </c>
      <c r="B363" t="s">
        <v>382</v>
      </c>
      <c r="C363" t="s">
        <v>12</v>
      </c>
      <c r="D363">
        <v>47253</v>
      </c>
      <c r="E363">
        <v>1</v>
      </c>
      <c r="H363" t="s">
        <v>510</v>
      </c>
      <c r="I363" t="str">
        <f>CONCATENATE(H363,D363)</f>
        <v>https://www.ug.dk/search/47253</v>
      </c>
    </row>
    <row r="364" spans="1:9" x14ac:dyDescent="0.3">
      <c r="A364" t="s">
        <v>373</v>
      </c>
      <c r="B364" t="s">
        <v>383</v>
      </c>
      <c r="C364" t="s">
        <v>31</v>
      </c>
      <c r="F364">
        <v>10</v>
      </c>
      <c r="H364" t="s">
        <v>510</v>
      </c>
      <c r="I364" t="str">
        <f>CONCATENATE(H364,B364)</f>
        <v>https://www.ug.dk/search/Online kommunikation</v>
      </c>
    </row>
    <row r="365" spans="1:9" x14ac:dyDescent="0.3">
      <c r="A365" t="s">
        <v>373</v>
      </c>
      <c r="B365" t="s">
        <v>384</v>
      </c>
      <c r="C365" t="s">
        <v>12</v>
      </c>
      <c r="D365">
        <v>47189</v>
      </c>
      <c r="E365">
        <v>2</v>
      </c>
      <c r="H365" t="s">
        <v>510</v>
      </c>
      <c r="I365" t="str">
        <f>CONCATENATE(H365,D365)</f>
        <v>https://www.ug.dk/search/47189</v>
      </c>
    </row>
    <row r="366" spans="1:9" x14ac:dyDescent="0.3">
      <c r="A366" t="s">
        <v>373</v>
      </c>
      <c r="B366" t="s">
        <v>385</v>
      </c>
      <c r="C366" t="s">
        <v>31</v>
      </c>
      <c r="E366">
        <v>5</v>
      </c>
      <c r="H366" t="s">
        <v>510</v>
      </c>
      <c r="I366" t="str">
        <f>CONCATENATE(H366,B366)</f>
        <v>https://www.ug.dk/search/Online markedsføring</v>
      </c>
    </row>
    <row r="367" spans="1:9" x14ac:dyDescent="0.3">
      <c r="A367" t="s">
        <v>373</v>
      </c>
      <c r="B367" t="s">
        <v>386</v>
      </c>
      <c r="C367" t="s">
        <v>12</v>
      </c>
      <c r="D367">
        <v>46472</v>
      </c>
      <c r="E367">
        <v>3</v>
      </c>
      <c r="H367" t="s">
        <v>510</v>
      </c>
      <c r="I367" t="str">
        <f>CONCATENATE(H367,D367)</f>
        <v>https://www.ug.dk/search/46472</v>
      </c>
    </row>
    <row r="368" spans="1:9" x14ac:dyDescent="0.3">
      <c r="A368" t="s">
        <v>373</v>
      </c>
      <c r="B368" t="s">
        <v>387</v>
      </c>
      <c r="C368" t="s">
        <v>31</v>
      </c>
      <c r="F368">
        <v>10</v>
      </c>
      <c r="H368" t="s">
        <v>510</v>
      </c>
      <c r="I368" t="str">
        <f>CONCATENATE(H368,B368)</f>
        <v>https://www.ug.dk/search/Salg og Salgspsykologi</v>
      </c>
    </row>
    <row r="369" spans="1:9" x14ac:dyDescent="0.3">
      <c r="A369" t="s">
        <v>373</v>
      </c>
      <c r="B369" t="s">
        <v>388</v>
      </c>
      <c r="C369" t="s">
        <v>12</v>
      </c>
      <c r="D369">
        <v>40003</v>
      </c>
      <c r="E369">
        <v>2</v>
      </c>
      <c r="H369" t="s">
        <v>510</v>
      </c>
      <c r="I369" t="str">
        <f>CONCATENATE(H369,D369)</f>
        <v>https://www.ug.dk/search/40003</v>
      </c>
    </row>
    <row r="370" spans="1:9" x14ac:dyDescent="0.3">
      <c r="A370" t="s">
        <v>373</v>
      </c>
      <c r="B370" t="s">
        <v>389</v>
      </c>
      <c r="C370" t="s">
        <v>31</v>
      </c>
      <c r="E370">
        <v>10</v>
      </c>
      <c r="H370" t="s">
        <v>510</v>
      </c>
      <c r="I370" t="str">
        <f t="shared" ref="I370:I371" si="25">CONCATENATE(H370,B370)</f>
        <v>https://www.ug.dk/search/Social Media Manager</v>
      </c>
    </row>
    <row r="371" spans="1:9" x14ac:dyDescent="0.3">
      <c r="A371" t="s">
        <v>373</v>
      </c>
      <c r="B371" t="s">
        <v>390</v>
      </c>
      <c r="C371" t="s">
        <v>31</v>
      </c>
      <c r="F371">
        <v>10</v>
      </c>
      <c r="H371" t="s">
        <v>510</v>
      </c>
      <c r="I371" t="str">
        <f t="shared" si="25"/>
        <v>https://www.ug.dk/search/Sociale Medier</v>
      </c>
    </row>
    <row r="372" spans="1:9" x14ac:dyDescent="0.3">
      <c r="A372" t="s">
        <v>373</v>
      </c>
      <c r="B372" t="s">
        <v>391</v>
      </c>
      <c r="C372" t="s">
        <v>12</v>
      </c>
      <c r="D372">
        <v>47341</v>
      </c>
      <c r="E372">
        <v>1</v>
      </c>
      <c r="H372" t="s">
        <v>510</v>
      </c>
      <c r="I372" t="str">
        <f t="shared" ref="I372:I374" si="26">CONCATENATE(H372,D372)</f>
        <v>https://www.ug.dk/search/47341</v>
      </c>
    </row>
    <row r="373" spans="1:9" x14ac:dyDescent="0.3">
      <c r="A373" t="s">
        <v>392</v>
      </c>
      <c r="B373" t="s">
        <v>393</v>
      </c>
      <c r="C373" t="s">
        <v>12</v>
      </c>
      <c r="D373">
        <v>42679</v>
      </c>
      <c r="E373">
        <v>5</v>
      </c>
      <c r="H373" t="s">
        <v>510</v>
      </c>
      <c r="I373" t="str">
        <f t="shared" si="26"/>
        <v>https://www.ug.dk/search/42679</v>
      </c>
    </row>
    <row r="374" spans="1:9" x14ac:dyDescent="0.3">
      <c r="A374" t="s">
        <v>392</v>
      </c>
      <c r="B374" t="s">
        <v>394</v>
      </c>
      <c r="C374" t="s">
        <v>12</v>
      </c>
      <c r="D374">
        <v>40606</v>
      </c>
      <c r="E374">
        <v>3</v>
      </c>
      <c r="H374" t="s">
        <v>510</v>
      </c>
      <c r="I374" t="str">
        <f t="shared" si="26"/>
        <v>https://www.ug.dk/search/40606</v>
      </c>
    </row>
    <row r="375" spans="1:9" x14ac:dyDescent="0.3">
      <c r="A375" t="s">
        <v>392</v>
      </c>
      <c r="B375" t="s">
        <v>395</v>
      </c>
      <c r="C375" t="s">
        <v>31</v>
      </c>
      <c r="F375">
        <v>10</v>
      </c>
      <c r="H375" t="s">
        <v>510</v>
      </c>
      <c r="I375" t="str">
        <f>CONCATENATE(H375,B375)</f>
        <v>https://www.ug.dk/search/Basismodul i akutsygepleje</v>
      </c>
    </row>
    <row r="376" spans="1:9" x14ac:dyDescent="0.3">
      <c r="A376" t="s">
        <v>392</v>
      </c>
      <c r="B376" t="s">
        <v>396</v>
      </c>
      <c r="C376" t="s">
        <v>12</v>
      </c>
      <c r="D376">
        <v>46834</v>
      </c>
      <c r="E376">
        <v>5</v>
      </c>
      <c r="H376" t="s">
        <v>510</v>
      </c>
      <c r="I376" t="str">
        <f>CONCATENATE(H376,D376)</f>
        <v>https://www.ug.dk/search/46834</v>
      </c>
    </row>
    <row r="377" spans="1:9" x14ac:dyDescent="0.3">
      <c r="A377" t="s">
        <v>392</v>
      </c>
      <c r="B377" t="s">
        <v>397</v>
      </c>
      <c r="C377" t="s">
        <v>31</v>
      </c>
      <c r="F377">
        <v>10</v>
      </c>
      <c r="H377" t="s">
        <v>510</v>
      </c>
      <c r="I377" t="str">
        <f>CONCATENATE(H377,B377)</f>
        <v>https://www.ug.dk/search/Demens</v>
      </c>
    </row>
    <row r="378" spans="1:9" x14ac:dyDescent="0.3">
      <c r="A378" t="s">
        <v>392</v>
      </c>
      <c r="B378" t="s">
        <v>398</v>
      </c>
      <c r="C378" t="s">
        <v>12</v>
      </c>
      <c r="D378">
        <v>49241</v>
      </c>
      <c r="E378">
        <v>5</v>
      </c>
      <c r="H378" t="s">
        <v>510</v>
      </c>
      <c r="I378" t="str">
        <f>CONCATENATE(H378,D378)</f>
        <v>https://www.ug.dk/search/49241</v>
      </c>
    </row>
    <row r="379" spans="1:9" x14ac:dyDescent="0.3">
      <c r="A379" t="s">
        <v>392</v>
      </c>
      <c r="B379" t="s">
        <v>399</v>
      </c>
      <c r="C379" t="s">
        <v>31</v>
      </c>
      <c r="F379">
        <v>10</v>
      </c>
      <c r="H379" t="s">
        <v>510</v>
      </c>
      <c r="I379" t="str">
        <f>CONCATENATE(H379,B379)</f>
        <v>https://www.ug.dk/search/Det akutte patientforløb</v>
      </c>
    </row>
    <row r="380" spans="1:9" x14ac:dyDescent="0.3">
      <c r="A380" t="s">
        <v>392</v>
      </c>
      <c r="B380" t="s">
        <v>400</v>
      </c>
      <c r="C380" t="s">
        <v>12</v>
      </c>
      <c r="D380">
        <v>48570</v>
      </c>
      <c r="E380">
        <v>3</v>
      </c>
      <c r="H380" t="s">
        <v>510</v>
      </c>
      <c r="I380" t="str">
        <f t="shared" ref="I380:I387" si="27">CONCATENATE(H380,D380)</f>
        <v>https://www.ug.dk/search/48570</v>
      </c>
    </row>
    <row r="381" spans="1:9" x14ac:dyDescent="0.3">
      <c r="A381" t="s">
        <v>392</v>
      </c>
      <c r="B381" t="s">
        <v>401</v>
      </c>
      <c r="C381" t="s">
        <v>12</v>
      </c>
      <c r="D381">
        <v>45571</v>
      </c>
      <c r="E381">
        <v>10</v>
      </c>
      <c r="H381" t="s">
        <v>510</v>
      </c>
      <c r="I381" t="str">
        <f t="shared" si="27"/>
        <v>https://www.ug.dk/search/45571</v>
      </c>
    </row>
    <row r="382" spans="1:9" x14ac:dyDescent="0.3">
      <c r="A382" t="s">
        <v>392</v>
      </c>
      <c r="B382" t="s">
        <v>402</v>
      </c>
      <c r="C382" t="s">
        <v>12</v>
      </c>
      <c r="D382">
        <v>5285</v>
      </c>
      <c r="E382">
        <v>5</v>
      </c>
      <c r="H382" t="s">
        <v>510</v>
      </c>
      <c r="I382" t="str">
        <f t="shared" si="27"/>
        <v>https://www.ug.dk/search/5285</v>
      </c>
    </row>
    <row r="383" spans="1:9" x14ac:dyDescent="0.3">
      <c r="A383" t="s">
        <v>392</v>
      </c>
      <c r="B383" t="s">
        <v>403</v>
      </c>
      <c r="C383" t="s">
        <v>12</v>
      </c>
      <c r="D383">
        <v>48096</v>
      </c>
      <c r="E383">
        <v>2</v>
      </c>
      <c r="H383" t="s">
        <v>510</v>
      </c>
      <c r="I383" t="str">
        <f t="shared" si="27"/>
        <v>https://www.ug.dk/search/48096</v>
      </c>
    </row>
    <row r="384" spans="1:9" x14ac:dyDescent="0.3">
      <c r="A384" t="s">
        <v>392</v>
      </c>
      <c r="B384" t="s">
        <v>404</v>
      </c>
      <c r="C384" t="s">
        <v>12</v>
      </c>
      <c r="D384">
        <v>40596</v>
      </c>
      <c r="E384">
        <v>4</v>
      </c>
      <c r="H384" t="s">
        <v>510</v>
      </c>
      <c r="I384" t="str">
        <f t="shared" si="27"/>
        <v>https://www.ug.dk/search/40596</v>
      </c>
    </row>
    <row r="385" spans="1:9" x14ac:dyDescent="0.3">
      <c r="A385" t="s">
        <v>392</v>
      </c>
      <c r="B385" t="s">
        <v>405</v>
      </c>
      <c r="C385" t="s">
        <v>12</v>
      </c>
      <c r="D385">
        <v>47968</v>
      </c>
      <c r="E385">
        <v>1</v>
      </c>
      <c r="H385" t="s">
        <v>510</v>
      </c>
      <c r="I385" t="str">
        <f t="shared" si="27"/>
        <v>https://www.ug.dk/search/47968</v>
      </c>
    </row>
    <row r="386" spans="1:9" x14ac:dyDescent="0.3">
      <c r="A386" t="s">
        <v>392</v>
      </c>
      <c r="B386" t="s">
        <v>406</v>
      </c>
      <c r="C386" t="s">
        <v>12</v>
      </c>
      <c r="D386">
        <v>41687</v>
      </c>
      <c r="E386">
        <v>3</v>
      </c>
      <c r="H386" t="s">
        <v>510</v>
      </c>
      <c r="I386" t="str">
        <f t="shared" si="27"/>
        <v>https://www.ug.dk/search/41687</v>
      </c>
    </row>
    <row r="387" spans="1:9" x14ac:dyDescent="0.3">
      <c r="A387" t="s">
        <v>392</v>
      </c>
      <c r="B387" t="s">
        <v>407</v>
      </c>
      <c r="C387" t="s">
        <v>12</v>
      </c>
      <c r="D387">
        <v>40933</v>
      </c>
      <c r="E387">
        <v>5</v>
      </c>
      <c r="H387" t="s">
        <v>510</v>
      </c>
      <c r="I387" t="str">
        <f t="shared" si="27"/>
        <v>https://www.ug.dk/search/40933</v>
      </c>
    </row>
    <row r="388" spans="1:9" x14ac:dyDescent="0.3">
      <c r="A388" t="s">
        <v>392</v>
      </c>
      <c r="B388" t="s">
        <v>408</v>
      </c>
      <c r="C388" t="s">
        <v>31</v>
      </c>
      <c r="F388">
        <v>10</v>
      </c>
      <c r="H388" t="s">
        <v>510</v>
      </c>
      <c r="I388" t="str">
        <f>CONCATENATE(H388,B388)</f>
        <v>https://www.ug.dk/search/Kvalitetsudvikling og dokumentation</v>
      </c>
    </row>
    <row r="389" spans="1:9" x14ac:dyDescent="0.3">
      <c r="A389" t="s">
        <v>392</v>
      </c>
      <c r="B389" t="s">
        <v>409</v>
      </c>
      <c r="C389" t="s">
        <v>12</v>
      </c>
      <c r="D389">
        <v>44627</v>
      </c>
      <c r="E389">
        <v>4</v>
      </c>
      <c r="H389" t="s">
        <v>510</v>
      </c>
      <c r="I389" t="str">
        <f t="shared" ref="I389:I392" si="28">CONCATENATE(H389,D389)</f>
        <v>https://www.ug.dk/search/44627</v>
      </c>
    </row>
    <row r="390" spans="1:9" x14ac:dyDescent="0.3">
      <c r="A390" t="s">
        <v>392</v>
      </c>
      <c r="B390" t="s">
        <v>410</v>
      </c>
      <c r="C390" t="s">
        <v>12</v>
      </c>
      <c r="D390">
        <v>48101</v>
      </c>
      <c r="E390">
        <v>5</v>
      </c>
      <c r="H390" t="s">
        <v>510</v>
      </c>
      <c r="I390" t="str">
        <f t="shared" si="28"/>
        <v>https://www.ug.dk/search/48101</v>
      </c>
    </row>
    <row r="391" spans="1:9" x14ac:dyDescent="0.3">
      <c r="A391" t="s">
        <v>392</v>
      </c>
      <c r="B391" t="s">
        <v>411</v>
      </c>
      <c r="C391" t="s">
        <v>12</v>
      </c>
      <c r="D391">
        <v>40126</v>
      </c>
      <c r="E391">
        <v>3</v>
      </c>
      <c r="H391" t="s">
        <v>510</v>
      </c>
      <c r="I391" t="str">
        <f t="shared" si="28"/>
        <v>https://www.ug.dk/search/40126</v>
      </c>
    </row>
    <row r="392" spans="1:9" x14ac:dyDescent="0.3">
      <c r="A392" t="s">
        <v>392</v>
      </c>
      <c r="B392" t="s">
        <v>412</v>
      </c>
      <c r="C392" t="s">
        <v>12</v>
      </c>
      <c r="D392">
        <v>49489</v>
      </c>
      <c r="E392">
        <v>3</v>
      </c>
      <c r="H392" t="s">
        <v>510</v>
      </c>
      <c r="I392" t="str">
        <f t="shared" si="28"/>
        <v>https://www.ug.dk/search/49489</v>
      </c>
    </row>
    <row r="393" spans="1:9" x14ac:dyDescent="0.3">
      <c r="A393" t="s">
        <v>392</v>
      </c>
      <c r="B393" t="s">
        <v>413</v>
      </c>
      <c r="C393" t="s">
        <v>31</v>
      </c>
      <c r="F393">
        <v>10</v>
      </c>
      <c r="H393" t="s">
        <v>510</v>
      </c>
      <c r="I393" t="str">
        <f>CONCATENATE(H393,B393)</f>
        <v>https://www.ug.dk/search/Neuropædagogik</v>
      </c>
    </row>
    <row r="394" spans="1:9" x14ac:dyDescent="0.3">
      <c r="A394" t="s">
        <v>392</v>
      </c>
      <c r="B394" t="s">
        <v>414</v>
      </c>
      <c r="C394" t="s">
        <v>12</v>
      </c>
      <c r="D394">
        <v>44859</v>
      </c>
      <c r="E394">
        <v>3</v>
      </c>
      <c r="H394" t="s">
        <v>510</v>
      </c>
      <c r="I394" t="str">
        <f t="shared" ref="I394:I397" si="29">CONCATENATE(H394,D394)</f>
        <v>https://www.ug.dk/search/44859</v>
      </c>
    </row>
    <row r="395" spans="1:9" x14ac:dyDescent="0.3">
      <c r="A395" t="s">
        <v>392</v>
      </c>
      <c r="B395" t="s">
        <v>415</v>
      </c>
      <c r="C395" t="s">
        <v>12</v>
      </c>
      <c r="D395">
        <v>44327</v>
      </c>
      <c r="E395">
        <v>5</v>
      </c>
      <c r="H395" t="s">
        <v>510</v>
      </c>
      <c r="I395" t="str">
        <f t="shared" si="29"/>
        <v>https://www.ug.dk/search/44327</v>
      </c>
    </row>
    <row r="396" spans="1:9" x14ac:dyDescent="0.3">
      <c r="A396" t="s">
        <v>392</v>
      </c>
      <c r="B396" t="s">
        <v>416</v>
      </c>
      <c r="C396" t="s">
        <v>12</v>
      </c>
      <c r="D396">
        <v>49633</v>
      </c>
      <c r="E396">
        <v>5</v>
      </c>
      <c r="H396" t="s">
        <v>510</v>
      </c>
      <c r="I396" t="str">
        <f t="shared" si="29"/>
        <v>https://www.ug.dk/search/49633</v>
      </c>
    </row>
    <row r="397" spans="1:9" x14ac:dyDescent="0.3">
      <c r="A397" t="s">
        <v>392</v>
      </c>
      <c r="B397" t="s">
        <v>417</v>
      </c>
      <c r="C397" t="s">
        <v>12</v>
      </c>
      <c r="D397">
        <v>49637</v>
      </c>
      <c r="E397">
        <v>4</v>
      </c>
      <c r="H397" t="s">
        <v>510</v>
      </c>
      <c r="I397" t="str">
        <f t="shared" si="29"/>
        <v>https://www.ug.dk/search/49637</v>
      </c>
    </row>
    <row r="398" spans="1:9" x14ac:dyDescent="0.3">
      <c r="A398" t="s">
        <v>392</v>
      </c>
      <c r="B398" t="s">
        <v>418</v>
      </c>
      <c r="C398" t="s">
        <v>31</v>
      </c>
      <c r="F398">
        <v>10</v>
      </c>
      <c r="H398" t="s">
        <v>510</v>
      </c>
      <c r="I398" t="str">
        <f t="shared" ref="I398:I400" si="30">CONCATENATE(H398,B398)</f>
        <v>https://www.ug.dk/search/Patientologi - den tilskadekomne patient</v>
      </c>
    </row>
    <row r="399" spans="1:9" x14ac:dyDescent="0.3">
      <c r="A399" t="s">
        <v>392</v>
      </c>
      <c r="B399" t="s">
        <v>419</v>
      </c>
      <c r="C399" t="s">
        <v>184</v>
      </c>
      <c r="F399">
        <v>10</v>
      </c>
      <c r="H399" t="s">
        <v>510</v>
      </c>
      <c r="I399" t="str">
        <f t="shared" si="30"/>
        <v>https://www.ug.dk/search/Patientologi - mennesker med kroniske sygdomme</v>
      </c>
    </row>
    <row r="400" spans="1:9" x14ac:dyDescent="0.3">
      <c r="A400" t="s">
        <v>392</v>
      </c>
      <c r="B400" t="s">
        <v>420</v>
      </c>
      <c r="C400" t="s">
        <v>184</v>
      </c>
      <c r="F400">
        <v>10</v>
      </c>
      <c r="H400" t="s">
        <v>510</v>
      </c>
      <c r="I400" t="str">
        <f t="shared" si="30"/>
        <v>https://www.ug.dk/search/Patientologi: Mennesker med Infektionsmedicinske eller reumatologiske sygdomme</v>
      </c>
    </row>
    <row r="401" spans="1:9" x14ac:dyDescent="0.3">
      <c r="A401" t="s">
        <v>392</v>
      </c>
      <c r="B401" t="s">
        <v>421</v>
      </c>
      <c r="C401" t="s">
        <v>12</v>
      </c>
      <c r="D401">
        <v>40823</v>
      </c>
      <c r="E401">
        <v>1</v>
      </c>
      <c r="H401" t="s">
        <v>510</v>
      </c>
      <c r="I401" t="str">
        <f t="shared" ref="I401:I405" si="31">CONCATENATE(H401,D401)</f>
        <v>https://www.ug.dk/search/40823</v>
      </c>
    </row>
    <row r="402" spans="1:9" x14ac:dyDescent="0.3">
      <c r="A402" t="s">
        <v>392</v>
      </c>
      <c r="B402" t="s">
        <v>422</v>
      </c>
      <c r="C402" t="s">
        <v>12</v>
      </c>
      <c r="D402">
        <v>42673</v>
      </c>
      <c r="E402">
        <v>5</v>
      </c>
      <c r="H402" t="s">
        <v>510</v>
      </c>
      <c r="I402" t="str">
        <f t="shared" si="31"/>
        <v>https://www.ug.dk/search/42673</v>
      </c>
    </row>
    <row r="403" spans="1:9" x14ac:dyDescent="0.3">
      <c r="A403" t="s">
        <v>392</v>
      </c>
      <c r="B403" t="s">
        <v>423</v>
      </c>
      <c r="C403" t="s">
        <v>12</v>
      </c>
      <c r="D403">
        <v>40607</v>
      </c>
      <c r="E403">
        <v>5</v>
      </c>
      <c r="H403" t="s">
        <v>510</v>
      </c>
      <c r="I403" t="str">
        <f t="shared" si="31"/>
        <v>https://www.ug.dk/search/40607</v>
      </c>
    </row>
    <row r="404" spans="1:9" x14ac:dyDescent="0.3">
      <c r="A404" t="s">
        <v>392</v>
      </c>
      <c r="B404" t="s">
        <v>424</v>
      </c>
      <c r="C404" t="s">
        <v>12</v>
      </c>
      <c r="D404">
        <v>46873</v>
      </c>
      <c r="E404">
        <v>3</v>
      </c>
      <c r="H404" t="s">
        <v>510</v>
      </c>
      <c r="I404" t="str">
        <f t="shared" si="31"/>
        <v>https://www.ug.dk/search/46873</v>
      </c>
    </row>
    <row r="405" spans="1:9" x14ac:dyDescent="0.3">
      <c r="A405" t="s">
        <v>392</v>
      </c>
      <c r="B405" t="s">
        <v>425</v>
      </c>
      <c r="C405" t="s">
        <v>12</v>
      </c>
      <c r="D405">
        <v>42690</v>
      </c>
      <c r="E405">
        <v>15</v>
      </c>
      <c r="H405" t="s">
        <v>510</v>
      </c>
      <c r="I405" t="str">
        <f t="shared" si="31"/>
        <v>https://www.ug.dk/search/42690</v>
      </c>
    </row>
    <row r="406" spans="1:9" x14ac:dyDescent="0.3">
      <c r="A406" t="s">
        <v>392</v>
      </c>
      <c r="B406" t="s">
        <v>426</v>
      </c>
      <c r="C406" t="s">
        <v>41</v>
      </c>
      <c r="E406">
        <v>30</v>
      </c>
      <c r="H406" t="s">
        <v>513</v>
      </c>
      <c r="I406" s="14" t="s">
        <v>513</v>
      </c>
    </row>
    <row r="407" spans="1:9" x14ac:dyDescent="0.3">
      <c r="A407" t="s">
        <v>392</v>
      </c>
      <c r="B407" t="s">
        <v>427</v>
      </c>
      <c r="C407" t="s">
        <v>31</v>
      </c>
      <c r="F407">
        <v>10</v>
      </c>
      <c r="H407" t="s">
        <v>510</v>
      </c>
      <c r="I407" t="str">
        <f>CONCATENATE(H407,B407)</f>
        <v>https://www.ug.dk/search/Pædagogik og kommunikation</v>
      </c>
    </row>
    <row r="408" spans="1:9" x14ac:dyDescent="0.3">
      <c r="A408" t="s">
        <v>392</v>
      </c>
      <c r="B408" t="s">
        <v>428</v>
      </c>
      <c r="C408" t="s">
        <v>12</v>
      </c>
      <c r="D408">
        <v>40125</v>
      </c>
      <c r="E408">
        <v>2</v>
      </c>
      <c r="H408" t="s">
        <v>510</v>
      </c>
      <c r="I408" t="str">
        <f>CONCATENATE(H408,D408)</f>
        <v>https://www.ug.dk/search/40125</v>
      </c>
    </row>
    <row r="409" spans="1:9" x14ac:dyDescent="0.3">
      <c r="A409" t="s">
        <v>392</v>
      </c>
      <c r="B409" t="s">
        <v>429</v>
      </c>
      <c r="C409" t="s">
        <v>31</v>
      </c>
      <c r="F409">
        <v>5</v>
      </c>
      <c r="H409" t="s">
        <v>510</v>
      </c>
      <c r="I409" t="str">
        <f>CONCATENATE(H409,B409)</f>
        <v>https://www.ug.dk/search/Relationsarbejde i psykiatrien</v>
      </c>
    </row>
    <row r="410" spans="1:9" x14ac:dyDescent="0.3">
      <c r="A410" t="s">
        <v>392</v>
      </c>
      <c r="B410" t="s">
        <v>430</v>
      </c>
      <c r="C410" t="s">
        <v>12</v>
      </c>
      <c r="D410">
        <v>45602</v>
      </c>
      <c r="E410">
        <v>3</v>
      </c>
      <c r="H410" t="s">
        <v>510</v>
      </c>
      <c r="I410" t="str">
        <f t="shared" ref="I410:I413" si="32">CONCATENATE(H410,D410)</f>
        <v>https://www.ug.dk/search/45602</v>
      </c>
    </row>
    <row r="411" spans="1:9" x14ac:dyDescent="0.3">
      <c r="A411" t="s">
        <v>392</v>
      </c>
      <c r="B411" t="s">
        <v>431</v>
      </c>
      <c r="C411" t="s">
        <v>12</v>
      </c>
      <c r="D411">
        <v>48478</v>
      </c>
      <c r="E411">
        <v>5</v>
      </c>
      <c r="H411" t="s">
        <v>510</v>
      </c>
      <c r="I411" t="str">
        <f t="shared" si="32"/>
        <v>https://www.ug.dk/search/48478</v>
      </c>
    </row>
    <row r="412" spans="1:9" x14ac:dyDescent="0.3">
      <c r="A412" t="s">
        <v>392</v>
      </c>
      <c r="B412" t="s">
        <v>432</v>
      </c>
      <c r="C412" t="s">
        <v>12</v>
      </c>
      <c r="D412">
        <v>40127</v>
      </c>
      <c r="E412">
        <v>3</v>
      </c>
      <c r="H412" t="s">
        <v>510</v>
      </c>
      <c r="I412" t="str">
        <f t="shared" si="32"/>
        <v>https://www.ug.dk/search/40127</v>
      </c>
    </row>
    <row r="413" spans="1:9" x14ac:dyDescent="0.3">
      <c r="A413" t="s">
        <v>392</v>
      </c>
      <c r="B413" t="s">
        <v>433</v>
      </c>
      <c r="C413" t="s">
        <v>12</v>
      </c>
      <c r="D413">
        <v>40600</v>
      </c>
      <c r="E413">
        <v>5</v>
      </c>
      <c r="H413" t="s">
        <v>510</v>
      </c>
      <c r="I413" t="str">
        <f t="shared" si="32"/>
        <v>https://www.ug.dk/search/40600</v>
      </c>
    </row>
    <row r="414" spans="1:9" x14ac:dyDescent="0.3">
      <c r="A414" t="s">
        <v>392</v>
      </c>
      <c r="B414" t="s">
        <v>434</v>
      </c>
      <c r="C414" t="s">
        <v>31</v>
      </c>
      <c r="F414">
        <v>10</v>
      </c>
      <c r="H414" t="s">
        <v>510</v>
      </c>
      <c r="I414" t="str">
        <f t="shared" ref="I414:I416" si="33">CONCATENATE(H414,B414)</f>
        <v>https://www.ug.dk/search/Socialpædagogik og psykiatri</v>
      </c>
    </row>
    <row r="415" spans="1:9" x14ac:dyDescent="0.3">
      <c r="A415" t="s">
        <v>392</v>
      </c>
      <c r="B415" t="s">
        <v>435</v>
      </c>
      <c r="C415" t="s">
        <v>184</v>
      </c>
      <c r="F415">
        <v>10</v>
      </c>
      <c r="H415" t="s">
        <v>510</v>
      </c>
      <c r="I415" t="str">
        <f t="shared" si="33"/>
        <v>https://www.ug.dk/search/Sundhedsfremme og forebyggelse for borgere med psykisk sygdom, misbrug og social udsathed</v>
      </c>
    </row>
    <row r="416" spans="1:9" x14ac:dyDescent="0.3">
      <c r="A416" t="s">
        <v>392</v>
      </c>
      <c r="B416" t="s">
        <v>436</v>
      </c>
      <c r="C416" t="s">
        <v>31</v>
      </c>
      <c r="E416">
        <v>14</v>
      </c>
      <c r="H416" t="s">
        <v>510</v>
      </c>
      <c r="I416" t="str">
        <f t="shared" si="33"/>
        <v>https://www.ug.dk/search/Sårpleje</v>
      </c>
    </row>
    <row r="417" spans="1:9" x14ac:dyDescent="0.3">
      <c r="A417" t="s">
        <v>392</v>
      </c>
      <c r="B417" t="s">
        <v>437</v>
      </c>
      <c r="C417" t="s">
        <v>12</v>
      </c>
      <c r="D417">
        <v>44783</v>
      </c>
      <c r="E417">
        <v>3</v>
      </c>
      <c r="H417" t="s">
        <v>510</v>
      </c>
      <c r="I417" t="str">
        <f t="shared" ref="I417:I422" si="34">CONCATENATE(H417,D417)</f>
        <v>https://www.ug.dk/search/44783</v>
      </c>
    </row>
    <row r="418" spans="1:9" x14ac:dyDescent="0.3">
      <c r="A418" t="s">
        <v>392</v>
      </c>
      <c r="B418" t="s">
        <v>438</v>
      </c>
      <c r="C418" t="s">
        <v>12</v>
      </c>
      <c r="D418">
        <v>46874</v>
      </c>
      <c r="E418">
        <v>5</v>
      </c>
      <c r="H418" t="s">
        <v>510</v>
      </c>
      <c r="I418" t="str">
        <f t="shared" si="34"/>
        <v>https://www.ug.dk/search/46874</v>
      </c>
    </row>
    <row r="419" spans="1:9" x14ac:dyDescent="0.3">
      <c r="A419" t="s">
        <v>392</v>
      </c>
      <c r="B419" t="s">
        <v>439</v>
      </c>
      <c r="C419" t="s">
        <v>12</v>
      </c>
      <c r="D419">
        <v>47262</v>
      </c>
      <c r="E419">
        <v>3</v>
      </c>
      <c r="H419" t="s">
        <v>510</v>
      </c>
      <c r="I419" t="str">
        <f t="shared" si="34"/>
        <v>https://www.ug.dk/search/47262</v>
      </c>
    </row>
    <row r="420" spans="1:9" x14ac:dyDescent="0.3">
      <c r="A420" t="s">
        <v>392</v>
      </c>
      <c r="B420" t="s">
        <v>440</v>
      </c>
      <c r="C420" t="s">
        <v>12</v>
      </c>
      <c r="D420">
        <v>40128</v>
      </c>
      <c r="E420">
        <v>4</v>
      </c>
      <c r="H420" t="s">
        <v>510</v>
      </c>
      <c r="I420" t="str">
        <f t="shared" si="34"/>
        <v>https://www.ug.dk/search/40128</v>
      </c>
    </row>
    <row r="421" spans="1:9" x14ac:dyDescent="0.3">
      <c r="A421" t="s">
        <v>392</v>
      </c>
      <c r="B421" t="s">
        <v>441</v>
      </c>
      <c r="C421" t="s">
        <v>12</v>
      </c>
      <c r="D421">
        <v>48879</v>
      </c>
      <c r="E421">
        <v>3</v>
      </c>
      <c r="H421" t="s">
        <v>510</v>
      </c>
      <c r="I421" t="str">
        <f t="shared" si="34"/>
        <v>https://www.ug.dk/search/48879</v>
      </c>
    </row>
    <row r="422" spans="1:9" x14ac:dyDescent="0.3">
      <c r="A422" t="s">
        <v>392</v>
      </c>
      <c r="B422" t="s">
        <v>442</v>
      </c>
      <c r="C422" t="s">
        <v>12</v>
      </c>
      <c r="D422">
        <v>48880</v>
      </c>
      <c r="E422">
        <v>5</v>
      </c>
      <c r="H422" t="s">
        <v>510</v>
      </c>
      <c r="I422" t="str">
        <f t="shared" si="34"/>
        <v>https://www.ug.dk/search/48880</v>
      </c>
    </row>
    <row r="423" spans="1:9" x14ac:dyDescent="0.3">
      <c r="A423" t="s">
        <v>392</v>
      </c>
      <c r="B423" t="s">
        <v>443</v>
      </c>
      <c r="C423" t="s">
        <v>31</v>
      </c>
      <c r="F423">
        <v>10</v>
      </c>
      <c r="H423" t="s">
        <v>510</v>
      </c>
      <c r="I423" t="str">
        <f>CONCATENATE(H423,B423)</f>
        <v>https://www.ug.dk/search/Velfærdsteknologi i praksis</v>
      </c>
    </row>
    <row r="424" spans="1:9" x14ac:dyDescent="0.3">
      <c r="A424" t="s">
        <v>392</v>
      </c>
      <c r="B424" t="s">
        <v>444</v>
      </c>
      <c r="C424" t="s">
        <v>12</v>
      </c>
      <c r="D424">
        <v>49567</v>
      </c>
      <c r="E424">
        <v>4</v>
      </c>
      <c r="H424" t="s">
        <v>510</v>
      </c>
      <c r="I424" t="str">
        <f t="shared" ref="I424:I459" si="35">CONCATENATE(H424,D424)</f>
        <v>https://www.ug.dk/search/49567</v>
      </c>
    </row>
    <row r="425" spans="1:9" x14ac:dyDescent="0.3">
      <c r="A425" t="s">
        <v>392</v>
      </c>
      <c r="B425" t="s">
        <v>445</v>
      </c>
      <c r="C425" t="s">
        <v>12</v>
      </c>
      <c r="D425">
        <v>48295</v>
      </c>
      <c r="E425">
        <v>10</v>
      </c>
      <c r="H425" t="s">
        <v>510</v>
      </c>
      <c r="I425" t="str">
        <f t="shared" si="35"/>
        <v>https://www.ug.dk/search/48295</v>
      </c>
    </row>
    <row r="426" spans="1:9" x14ac:dyDescent="0.3">
      <c r="A426" t="s">
        <v>446</v>
      </c>
      <c r="B426" t="s">
        <v>447</v>
      </c>
      <c r="C426" t="s">
        <v>12</v>
      </c>
      <c r="D426">
        <v>47694</v>
      </c>
      <c r="E426">
        <v>3.6</v>
      </c>
      <c r="H426" t="s">
        <v>510</v>
      </c>
      <c r="I426" t="str">
        <f t="shared" si="35"/>
        <v>https://www.ug.dk/search/47694</v>
      </c>
    </row>
    <row r="427" spans="1:9" x14ac:dyDescent="0.3">
      <c r="A427" t="s">
        <v>446</v>
      </c>
      <c r="B427" t="s">
        <v>448</v>
      </c>
      <c r="C427" t="s">
        <v>12</v>
      </c>
      <c r="D427">
        <v>47701</v>
      </c>
      <c r="E427">
        <v>4.7</v>
      </c>
      <c r="H427" t="s">
        <v>510</v>
      </c>
      <c r="I427" t="str">
        <f t="shared" si="35"/>
        <v>https://www.ug.dk/search/47701</v>
      </c>
    </row>
    <row r="428" spans="1:9" x14ac:dyDescent="0.3">
      <c r="A428" t="s">
        <v>446</v>
      </c>
      <c r="B428" t="s">
        <v>449</v>
      </c>
      <c r="C428" t="s">
        <v>12</v>
      </c>
      <c r="D428">
        <v>47696</v>
      </c>
      <c r="E428">
        <v>5.4</v>
      </c>
      <c r="H428" t="s">
        <v>510</v>
      </c>
      <c r="I428" t="str">
        <f t="shared" si="35"/>
        <v>https://www.ug.dk/search/47696</v>
      </c>
    </row>
    <row r="429" spans="1:9" x14ac:dyDescent="0.3">
      <c r="A429" t="s">
        <v>446</v>
      </c>
      <c r="B429" t="s">
        <v>450</v>
      </c>
      <c r="C429" t="s">
        <v>12</v>
      </c>
      <c r="D429">
        <v>46905</v>
      </c>
      <c r="E429">
        <v>3</v>
      </c>
      <c r="H429" t="s">
        <v>510</v>
      </c>
      <c r="I429" t="str">
        <f t="shared" si="35"/>
        <v>https://www.ug.dk/search/46905</v>
      </c>
    </row>
    <row r="430" spans="1:9" x14ac:dyDescent="0.3">
      <c r="A430" t="s">
        <v>446</v>
      </c>
      <c r="B430" t="s">
        <v>451</v>
      </c>
      <c r="C430" t="s">
        <v>12</v>
      </c>
      <c r="D430">
        <v>47706</v>
      </c>
      <c r="E430">
        <v>1.7</v>
      </c>
      <c r="H430" t="s">
        <v>510</v>
      </c>
      <c r="I430" t="str">
        <f t="shared" si="35"/>
        <v>https://www.ug.dk/search/47706</v>
      </c>
    </row>
    <row r="431" spans="1:9" x14ac:dyDescent="0.3">
      <c r="A431" t="s">
        <v>446</v>
      </c>
      <c r="B431" t="s">
        <v>452</v>
      </c>
      <c r="C431" t="s">
        <v>12</v>
      </c>
      <c r="D431">
        <v>47707</v>
      </c>
      <c r="E431">
        <v>2.2999999999999998</v>
      </c>
      <c r="H431" t="s">
        <v>510</v>
      </c>
      <c r="I431" t="str">
        <f t="shared" si="35"/>
        <v>https://www.ug.dk/search/47707</v>
      </c>
    </row>
    <row r="432" spans="1:9" x14ac:dyDescent="0.3">
      <c r="A432" t="s">
        <v>446</v>
      </c>
      <c r="B432" t="s">
        <v>453</v>
      </c>
      <c r="C432" t="s">
        <v>12</v>
      </c>
      <c r="D432">
        <v>47714</v>
      </c>
      <c r="E432">
        <v>2.7</v>
      </c>
      <c r="H432" t="s">
        <v>510</v>
      </c>
      <c r="I432" t="str">
        <f t="shared" si="35"/>
        <v>https://www.ug.dk/search/47714</v>
      </c>
    </row>
    <row r="433" spans="1:9" x14ac:dyDescent="0.3">
      <c r="A433" t="s">
        <v>446</v>
      </c>
      <c r="B433" t="s">
        <v>454</v>
      </c>
      <c r="C433" t="s">
        <v>12</v>
      </c>
      <c r="D433">
        <v>47716</v>
      </c>
      <c r="E433">
        <v>3.3</v>
      </c>
      <c r="H433" t="s">
        <v>510</v>
      </c>
      <c r="I433" t="str">
        <f t="shared" si="35"/>
        <v>https://www.ug.dk/search/47716</v>
      </c>
    </row>
    <row r="434" spans="1:9" x14ac:dyDescent="0.3">
      <c r="A434" t="s">
        <v>446</v>
      </c>
      <c r="B434" t="s">
        <v>455</v>
      </c>
      <c r="C434" t="s">
        <v>12</v>
      </c>
      <c r="D434">
        <v>47703</v>
      </c>
      <c r="E434">
        <v>1.3</v>
      </c>
      <c r="H434" t="s">
        <v>510</v>
      </c>
      <c r="I434" t="str">
        <f t="shared" si="35"/>
        <v>https://www.ug.dk/search/47703</v>
      </c>
    </row>
    <row r="435" spans="1:9" x14ac:dyDescent="0.3">
      <c r="A435" t="s">
        <v>446</v>
      </c>
      <c r="B435" t="s">
        <v>456</v>
      </c>
      <c r="C435" t="s">
        <v>12</v>
      </c>
      <c r="D435">
        <v>48625</v>
      </c>
      <c r="E435">
        <v>2</v>
      </c>
      <c r="H435" t="s">
        <v>510</v>
      </c>
      <c r="I435" t="str">
        <f t="shared" si="35"/>
        <v>https://www.ug.dk/search/48625</v>
      </c>
    </row>
    <row r="436" spans="1:9" x14ac:dyDescent="0.3">
      <c r="A436" t="s">
        <v>446</v>
      </c>
      <c r="B436" t="s">
        <v>457</v>
      </c>
      <c r="C436" t="s">
        <v>12</v>
      </c>
      <c r="D436">
        <v>48617</v>
      </c>
      <c r="E436">
        <v>2</v>
      </c>
      <c r="H436" t="s">
        <v>510</v>
      </c>
      <c r="I436" t="str">
        <f t="shared" si="35"/>
        <v>https://www.ug.dk/search/48617</v>
      </c>
    </row>
    <row r="437" spans="1:9" x14ac:dyDescent="0.3">
      <c r="A437" t="s">
        <v>446</v>
      </c>
      <c r="B437" t="s">
        <v>458</v>
      </c>
      <c r="C437" t="s">
        <v>12</v>
      </c>
      <c r="D437">
        <v>48611</v>
      </c>
      <c r="E437">
        <v>2</v>
      </c>
      <c r="H437" t="s">
        <v>510</v>
      </c>
      <c r="I437" t="str">
        <f t="shared" si="35"/>
        <v>https://www.ug.dk/search/48611</v>
      </c>
    </row>
    <row r="438" spans="1:9" x14ac:dyDescent="0.3">
      <c r="A438" t="s">
        <v>446</v>
      </c>
      <c r="B438" t="s">
        <v>459</v>
      </c>
      <c r="C438" t="s">
        <v>12</v>
      </c>
      <c r="D438">
        <v>49865</v>
      </c>
      <c r="E438">
        <v>1</v>
      </c>
      <c r="H438" t="s">
        <v>510</v>
      </c>
      <c r="I438" t="str">
        <f t="shared" si="35"/>
        <v>https://www.ug.dk/search/49865</v>
      </c>
    </row>
    <row r="439" spans="1:9" x14ac:dyDescent="0.3">
      <c r="A439" t="s">
        <v>446</v>
      </c>
      <c r="B439" t="s">
        <v>460</v>
      </c>
      <c r="C439" t="s">
        <v>461</v>
      </c>
      <c r="D439">
        <v>45266</v>
      </c>
      <c r="E439">
        <v>5</v>
      </c>
      <c r="H439" t="s">
        <v>510</v>
      </c>
      <c r="I439" t="str">
        <f t="shared" si="35"/>
        <v>https://www.ug.dk/search/45266</v>
      </c>
    </row>
    <row r="440" spans="1:9" x14ac:dyDescent="0.3">
      <c r="A440" t="s">
        <v>446</v>
      </c>
      <c r="B440" t="s">
        <v>462</v>
      </c>
      <c r="C440" t="s">
        <v>12</v>
      </c>
      <c r="D440">
        <v>48105</v>
      </c>
      <c r="E440">
        <v>2</v>
      </c>
      <c r="H440" t="s">
        <v>510</v>
      </c>
      <c r="I440" t="str">
        <f t="shared" si="35"/>
        <v>https://www.ug.dk/search/48105</v>
      </c>
    </row>
    <row r="441" spans="1:9" x14ac:dyDescent="0.3">
      <c r="A441" t="s">
        <v>446</v>
      </c>
      <c r="B441" t="s">
        <v>463</v>
      </c>
      <c r="C441" t="s">
        <v>12</v>
      </c>
      <c r="D441">
        <v>40883</v>
      </c>
      <c r="E441">
        <v>1</v>
      </c>
      <c r="H441" t="s">
        <v>510</v>
      </c>
      <c r="I441" t="str">
        <f t="shared" si="35"/>
        <v>https://www.ug.dk/search/40883</v>
      </c>
    </row>
    <row r="442" spans="1:9" x14ac:dyDescent="0.3">
      <c r="A442" t="s">
        <v>446</v>
      </c>
      <c r="B442" t="s">
        <v>464</v>
      </c>
      <c r="C442" t="s">
        <v>12</v>
      </c>
      <c r="D442">
        <v>48104</v>
      </c>
      <c r="E442">
        <v>2</v>
      </c>
      <c r="H442" t="s">
        <v>510</v>
      </c>
      <c r="I442" t="str">
        <f t="shared" si="35"/>
        <v>https://www.ug.dk/search/48104</v>
      </c>
    </row>
    <row r="443" spans="1:9" x14ac:dyDescent="0.3">
      <c r="A443" t="s">
        <v>446</v>
      </c>
      <c r="B443" t="s">
        <v>465</v>
      </c>
      <c r="C443" t="s">
        <v>12</v>
      </c>
      <c r="D443">
        <v>45288</v>
      </c>
      <c r="E443">
        <v>3</v>
      </c>
      <c r="H443" t="s">
        <v>510</v>
      </c>
      <c r="I443" t="str">
        <f t="shared" si="35"/>
        <v>https://www.ug.dk/search/45288</v>
      </c>
    </row>
    <row r="444" spans="1:9" x14ac:dyDescent="0.3">
      <c r="A444" t="s">
        <v>446</v>
      </c>
      <c r="B444" t="s">
        <v>466</v>
      </c>
      <c r="C444" t="s">
        <v>12</v>
      </c>
      <c r="D444">
        <v>47890</v>
      </c>
      <c r="E444">
        <v>1</v>
      </c>
      <c r="H444" t="s">
        <v>510</v>
      </c>
      <c r="I444" t="str">
        <f t="shared" si="35"/>
        <v>https://www.ug.dk/search/47890</v>
      </c>
    </row>
    <row r="445" spans="1:9" x14ac:dyDescent="0.3">
      <c r="A445" t="s">
        <v>446</v>
      </c>
      <c r="B445" t="s">
        <v>467</v>
      </c>
      <c r="C445" t="s">
        <v>12</v>
      </c>
      <c r="D445">
        <v>45077</v>
      </c>
      <c r="E445">
        <v>5</v>
      </c>
      <c r="H445" t="s">
        <v>510</v>
      </c>
      <c r="I445" t="str">
        <f t="shared" si="35"/>
        <v>https://www.ug.dk/search/45077</v>
      </c>
    </row>
    <row r="446" spans="1:9" x14ac:dyDescent="0.3">
      <c r="A446" t="s">
        <v>446</v>
      </c>
      <c r="B446" t="s">
        <v>468</v>
      </c>
      <c r="C446" t="s">
        <v>12</v>
      </c>
      <c r="D446">
        <v>43967</v>
      </c>
      <c r="E446">
        <v>2</v>
      </c>
      <c r="H446" t="s">
        <v>510</v>
      </c>
      <c r="I446" t="str">
        <f t="shared" si="35"/>
        <v>https://www.ug.dk/search/43967</v>
      </c>
    </row>
    <row r="447" spans="1:9" x14ac:dyDescent="0.3">
      <c r="A447" t="s">
        <v>446</v>
      </c>
      <c r="B447" t="s">
        <v>469</v>
      </c>
      <c r="C447" t="s">
        <v>12</v>
      </c>
      <c r="D447">
        <v>48616</v>
      </c>
      <c r="E447">
        <v>2</v>
      </c>
      <c r="H447" t="s">
        <v>510</v>
      </c>
      <c r="I447" t="str">
        <f t="shared" si="35"/>
        <v>https://www.ug.dk/search/48616</v>
      </c>
    </row>
    <row r="448" spans="1:9" x14ac:dyDescent="0.3">
      <c r="A448" t="s">
        <v>446</v>
      </c>
      <c r="B448" t="s">
        <v>470</v>
      </c>
      <c r="C448" t="s">
        <v>12</v>
      </c>
      <c r="D448">
        <v>48660</v>
      </c>
      <c r="E448">
        <v>2</v>
      </c>
      <c r="H448" t="s">
        <v>510</v>
      </c>
      <c r="I448" t="str">
        <f t="shared" si="35"/>
        <v>https://www.ug.dk/search/48660</v>
      </c>
    </row>
    <row r="449" spans="1:9" x14ac:dyDescent="0.3">
      <c r="A449" t="s">
        <v>446</v>
      </c>
      <c r="B449" t="s">
        <v>471</v>
      </c>
      <c r="C449" t="s">
        <v>12</v>
      </c>
      <c r="D449">
        <v>45571</v>
      </c>
      <c r="E449">
        <v>10</v>
      </c>
      <c r="H449" t="s">
        <v>510</v>
      </c>
      <c r="I449" t="str">
        <f t="shared" si="35"/>
        <v>https://www.ug.dk/search/45571</v>
      </c>
    </row>
    <row r="450" spans="1:9" x14ac:dyDescent="0.3">
      <c r="A450" t="s">
        <v>446</v>
      </c>
      <c r="B450" t="s">
        <v>472</v>
      </c>
      <c r="C450" t="s">
        <v>12</v>
      </c>
      <c r="D450">
        <v>47593</v>
      </c>
      <c r="E450">
        <v>5</v>
      </c>
      <c r="H450" t="s">
        <v>510</v>
      </c>
      <c r="I450" t="str">
        <f t="shared" si="35"/>
        <v>https://www.ug.dk/search/47593</v>
      </c>
    </row>
    <row r="451" spans="1:9" x14ac:dyDescent="0.3">
      <c r="A451" t="s">
        <v>446</v>
      </c>
      <c r="B451" t="s">
        <v>473</v>
      </c>
      <c r="C451" t="s">
        <v>12</v>
      </c>
      <c r="D451">
        <v>47592</v>
      </c>
      <c r="E451">
        <v>7</v>
      </c>
      <c r="H451" t="s">
        <v>510</v>
      </c>
      <c r="I451" t="str">
        <f t="shared" si="35"/>
        <v>https://www.ug.dk/search/47592</v>
      </c>
    </row>
    <row r="452" spans="1:9" x14ac:dyDescent="0.3">
      <c r="A452" t="s">
        <v>446</v>
      </c>
      <c r="B452" t="s">
        <v>474</v>
      </c>
      <c r="C452" t="s">
        <v>12</v>
      </c>
      <c r="D452">
        <v>47854</v>
      </c>
      <c r="E452">
        <v>30</v>
      </c>
      <c r="H452" t="s">
        <v>510</v>
      </c>
      <c r="I452" t="str">
        <f t="shared" si="35"/>
        <v>https://www.ug.dk/search/47854</v>
      </c>
    </row>
    <row r="453" spans="1:9" x14ac:dyDescent="0.3">
      <c r="A453" t="s">
        <v>446</v>
      </c>
      <c r="B453" t="s">
        <v>475</v>
      </c>
      <c r="C453" t="s">
        <v>12</v>
      </c>
      <c r="D453">
        <v>47857</v>
      </c>
      <c r="E453">
        <v>50</v>
      </c>
      <c r="H453" t="s">
        <v>510</v>
      </c>
      <c r="I453" t="str">
        <f t="shared" si="35"/>
        <v>https://www.ug.dk/search/47857</v>
      </c>
    </row>
    <row r="454" spans="1:9" x14ac:dyDescent="0.3">
      <c r="A454" t="s">
        <v>446</v>
      </c>
      <c r="B454" t="s">
        <v>476</v>
      </c>
      <c r="C454" t="s">
        <v>12</v>
      </c>
      <c r="D454">
        <v>40544</v>
      </c>
      <c r="E454">
        <v>20</v>
      </c>
      <c r="H454" t="s">
        <v>510</v>
      </c>
      <c r="I454" t="str">
        <f t="shared" si="35"/>
        <v>https://www.ug.dk/search/40544</v>
      </c>
    </row>
    <row r="455" spans="1:9" x14ac:dyDescent="0.3">
      <c r="A455" t="s">
        <v>446</v>
      </c>
      <c r="B455" t="s">
        <v>477</v>
      </c>
      <c r="C455" t="s">
        <v>12</v>
      </c>
      <c r="D455">
        <v>47856</v>
      </c>
      <c r="E455">
        <v>40</v>
      </c>
      <c r="H455" t="s">
        <v>510</v>
      </c>
      <c r="I455" t="str">
        <f t="shared" si="35"/>
        <v>https://www.ug.dk/search/47856</v>
      </c>
    </row>
    <row r="456" spans="1:9" x14ac:dyDescent="0.3">
      <c r="A456" t="s">
        <v>446</v>
      </c>
      <c r="B456" t="s">
        <v>478</v>
      </c>
      <c r="C456" t="s">
        <v>12</v>
      </c>
      <c r="D456" s="15" t="s">
        <v>479</v>
      </c>
      <c r="E456">
        <v>3</v>
      </c>
      <c r="H456" t="s">
        <v>510</v>
      </c>
      <c r="I456" t="str">
        <f t="shared" si="35"/>
        <v>https://www.ug.dk/search/49885 </v>
      </c>
    </row>
    <row r="457" spans="1:9" x14ac:dyDescent="0.3">
      <c r="A457" t="s">
        <v>446</v>
      </c>
      <c r="B457" t="s">
        <v>480</v>
      </c>
      <c r="C457" t="s">
        <v>12</v>
      </c>
      <c r="D457" s="15" t="s">
        <v>481</v>
      </c>
      <c r="E457">
        <v>3</v>
      </c>
      <c r="H457" t="s">
        <v>510</v>
      </c>
      <c r="I457" t="str">
        <f t="shared" si="35"/>
        <v>https://www.ug.dk/search/49894 </v>
      </c>
    </row>
    <row r="458" spans="1:9" x14ac:dyDescent="0.3">
      <c r="A458" t="s">
        <v>446</v>
      </c>
      <c r="B458" t="s">
        <v>482</v>
      </c>
      <c r="C458" t="s">
        <v>12</v>
      </c>
      <c r="D458">
        <v>47855</v>
      </c>
      <c r="E458">
        <v>20</v>
      </c>
      <c r="H458" t="s">
        <v>510</v>
      </c>
      <c r="I458" t="str">
        <f t="shared" si="35"/>
        <v>https://www.ug.dk/search/47855</v>
      </c>
    </row>
    <row r="459" spans="1:9" x14ac:dyDescent="0.3">
      <c r="A459" t="s">
        <v>446</v>
      </c>
      <c r="B459" t="s">
        <v>483</v>
      </c>
      <c r="C459" t="s">
        <v>12</v>
      </c>
      <c r="D459">
        <v>47874</v>
      </c>
      <c r="E459">
        <v>1</v>
      </c>
      <c r="H459" t="s">
        <v>510</v>
      </c>
      <c r="I459" t="str">
        <f t="shared" si="35"/>
        <v>https://www.ug.dk/search/47874</v>
      </c>
    </row>
    <row r="460" spans="1:9" x14ac:dyDescent="0.3">
      <c r="A460" t="s">
        <v>446</v>
      </c>
      <c r="B460" t="s">
        <v>484</v>
      </c>
      <c r="C460" t="s">
        <v>41</v>
      </c>
      <c r="E460">
        <v>1</v>
      </c>
      <c r="H460" t="s">
        <v>513</v>
      </c>
      <c r="I460" s="14" t="s">
        <v>513</v>
      </c>
    </row>
    <row r="461" spans="1:9" x14ac:dyDescent="0.3">
      <c r="A461" t="s">
        <v>446</v>
      </c>
      <c r="B461" t="s">
        <v>485</v>
      </c>
      <c r="C461" t="s">
        <v>12</v>
      </c>
      <c r="D461">
        <v>45078</v>
      </c>
      <c r="E461">
        <v>3</v>
      </c>
      <c r="H461" t="s">
        <v>510</v>
      </c>
      <c r="I461" t="str">
        <f t="shared" ref="I461:I482" si="36">CONCATENATE(H461,D461)</f>
        <v>https://www.ug.dk/search/45078</v>
      </c>
    </row>
    <row r="462" spans="1:9" x14ac:dyDescent="0.3">
      <c r="A462" t="s">
        <v>446</v>
      </c>
      <c r="B462" t="s">
        <v>486</v>
      </c>
      <c r="C462" t="s">
        <v>12</v>
      </c>
      <c r="D462">
        <v>48466</v>
      </c>
      <c r="E462">
        <v>1</v>
      </c>
      <c r="H462" t="s">
        <v>510</v>
      </c>
      <c r="I462" t="str">
        <f t="shared" si="36"/>
        <v>https://www.ug.dk/search/48466</v>
      </c>
    </row>
    <row r="463" spans="1:9" x14ac:dyDescent="0.3">
      <c r="A463" t="s">
        <v>446</v>
      </c>
      <c r="B463" t="s">
        <v>487</v>
      </c>
      <c r="C463" t="s">
        <v>12</v>
      </c>
      <c r="D463">
        <v>45114</v>
      </c>
      <c r="E463">
        <v>20</v>
      </c>
      <c r="H463" t="s">
        <v>510</v>
      </c>
      <c r="I463" t="str">
        <f t="shared" si="36"/>
        <v>https://www.ug.dk/search/45114</v>
      </c>
    </row>
    <row r="464" spans="1:9" x14ac:dyDescent="0.3">
      <c r="A464" t="s">
        <v>446</v>
      </c>
      <c r="B464" t="s">
        <v>488</v>
      </c>
      <c r="C464" t="s">
        <v>12</v>
      </c>
      <c r="D464">
        <v>49005</v>
      </c>
      <c r="E464">
        <v>2</v>
      </c>
      <c r="H464" t="s">
        <v>510</v>
      </c>
      <c r="I464" t="str">
        <f t="shared" si="36"/>
        <v>https://www.ug.dk/search/49005</v>
      </c>
    </row>
    <row r="465" spans="1:9" x14ac:dyDescent="0.3">
      <c r="A465" t="s">
        <v>446</v>
      </c>
      <c r="B465" t="s">
        <v>489</v>
      </c>
      <c r="C465" t="s">
        <v>12</v>
      </c>
      <c r="D465">
        <v>45074</v>
      </c>
      <c r="E465">
        <v>3</v>
      </c>
      <c r="H465" t="s">
        <v>510</v>
      </c>
      <c r="I465" t="str">
        <f t="shared" si="36"/>
        <v>https://www.ug.dk/search/45074</v>
      </c>
    </row>
    <row r="466" spans="1:9" x14ac:dyDescent="0.3">
      <c r="A466" t="s">
        <v>446</v>
      </c>
      <c r="B466" t="s">
        <v>490</v>
      </c>
      <c r="C466" t="s">
        <v>12</v>
      </c>
      <c r="D466">
        <v>46939</v>
      </c>
      <c r="E466">
        <v>3</v>
      </c>
      <c r="H466" t="s">
        <v>510</v>
      </c>
      <c r="I466" t="str">
        <f t="shared" si="36"/>
        <v>https://www.ug.dk/search/46939</v>
      </c>
    </row>
    <row r="467" spans="1:9" x14ac:dyDescent="0.3">
      <c r="A467" t="s">
        <v>446</v>
      </c>
      <c r="B467" t="s">
        <v>491</v>
      </c>
      <c r="C467" t="s">
        <v>12</v>
      </c>
      <c r="D467">
        <v>47894</v>
      </c>
      <c r="E467">
        <v>5</v>
      </c>
      <c r="H467" t="s">
        <v>510</v>
      </c>
      <c r="I467" t="str">
        <f t="shared" si="36"/>
        <v>https://www.ug.dk/search/47894</v>
      </c>
    </row>
    <row r="468" spans="1:9" x14ac:dyDescent="0.3">
      <c r="A468" t="s">
        <v>446</v>
      </c>
      <c r="B468" t="s">
        <v>492</v>
      </c>
      <c r="C468" t="s">
        <v>12</v>
      </c>
      <c r="D468">
        <v>44759</v>
      </c>
      <c r="E468">
        <v>5</v>
      </c>
      <c r="H468" t="s">
        <v>510</v>
      </c>
      <c r="I468" t="str">
        <f t="shared" si="36"/>
        <v>https://www.ug.dk/search/44759</v>
      </c>
    </row>
    <row r="469" spans="1:9" x14ac:dyDescent="0.3">
      <c r="A469" t="s">
        <v>446</v>
      </c>
      <c r="B469" t="s">
        <v>493</v>
      </c>
      <c r="C469" t="s">
        <v>12</v>
      </c>
      <c r="D469">
        <v>40967</v>
      </c>
      <c r="E469">
        <v>5</v>
      </c>
      <c r="H469" t="s">
        <v>510</v>
      </c>
      <c r="I469" t="str">
        <f t="shared" si="36"/>
        <v>https://www.ug.dk/search/40967</v>
      </c>
    </row>
    <row r="470" spans="1:9" x14ac:dyDescent="0.3">
      <c r="A470" t="s">
        <v>446</v>
      </c>
      <c r="B470" t="s">
        <v>494</v>
      </c>
      <c r="C470" t="s">
        <v>12</v>
      </c>
      <c r="D470">
        <v>45310</v>
      </c>
      <c r="E470">
        <v>3</v>
      </c>
      <c r="H470" t="s">
        <v>510</v>
      </c>
      <c r="I470" t="str">
        <f t="shared" si="36"/>
        <v>https://www.ug.dk/search/45310</v>
      </c>
    </row>
    <row r="471" spans="1:9" x14ac:dyDescent="0.3">
      <c r="A471" t="s">
        <v>446</v>
      </c>
      <c r="B471" t="s">
        <v>495</v>
      </c>
      <c r="C471" t="s">
        <v>12</v>
      </c>
      <c r="D471">
        <v>46894</v>
      </c>
      <c r="E471">
        <v>2</v>
      </c>
      <c r="H471" t="s">
        <v>510</v>
      </c>
      <c r="I471" t="str">
        <f t="shared" si="36"/>
        <v>https://www.ug.dk/search/46894</v>
      </c>
    </row>
    <row r="472" spans="1:9" x14ac:dyDescent="0.3">
      <c r="A472" t="s">
        <v>446</v>
      </c>
      <c r="B472" t="s">
        <v>496</v>
      </c>
      <c r="C472" t="s">
        <v>12</v>
      </c>
      <c r="D472">
        <v>48644</v>
      </c>
      <c r="E472">
        <v>10</v>
      </c>
      <c r="H472" t="s">
        <v>510</v>
      </c>
      <c r="I472" t="str">
        <f t="shared" si="36"/>
        <v>https://www.ug.dk/search/48644</v>
      </c>
    </row>
    <row r="473" spans="1:9" x14ac:dyDescent="0.3">
      <c r="A473" t="s">
        <v>446</v>
      </c>
      <c r="B473" t="s">
        <v>497</v>
      </c>
      <c r="C473" t="s">
        <v>12</v>
      </c>
      <c r="D473">
        <v>46946</v>
      </c>
      <c r="E473">
        <v>5</v>
      </c>
      <c r="H473" t="s">
        <v>510</v>
      </c>
      <c r="I473" t="str">
        <f t="shared" si="36"/>
        <v>https://www.ug.dk/search/46946</v>
      </c>
    </row>
    <row r="474" spans="1:9" x14ac:dyDescent="0.3">
      <c r="A474" t="s">
        <v>446</v>
      </c>
      <c r="B474" t="s">
        <v>498</v>
      </c>
      <c r="C474" t="s">
        <v>12</v>
      </c>
      <c r="D474">
        <v>40531</v>
      </c>
      <c r="E474">
        <v>30</v>
      </c>
      <c r="H474" t="s">
        <v>510</v>
      </c>
      <c r="I474" t="str">
        <f t="shared" si="36"/>
        <v>https://www.ug.dk/search/40531</v>
      </c>
    </row>
    <row r="475" spans="1:9" x14ac:dyDescent="0.3">
      <c r="A475" t="s">
        <v>446</v>
      </c>
      <c r="B475" t="s">
        <v>499</v>
      </c>
      <c r="C475" t="s">
        <v>12</v>
      </c>
      <c r="D475">
        <v>42851</v>
      </c>
      <c r="E475">
        <v>1</v>
      </c>
      <c r="H475" t="s">
        <v>510</v>
      </c>
      <c r="I475" t="str">
        <f t="shared" si="36"/>
        <v>https://www.ug.dk/search/42851</v>
      </c>
    </row>
    <row r="476" spans="1:9" x14ac:dyDescent="0.3">
      <c r="A476" t="s">
        <v>446</v>
      </c>
      <c r="B476" t="s">
        <v>500</v>
      </c>
      <c r="C476" t="s">
        <v>12</v>
      </c>
      <c r="D476">
        <v>47623</v>
      </c>
      <c r="E476">
        <v>1</v>
      </c>
      <c r="H476" t="s">
        <v>510</v>
      </c>
      <c r="I476" t="str">
        <f t="shared" si="36"/>
        <v>https://www.ug.dk/search/47623</v>
      </c>
    </row>
    <row r="477" spans="1:9" x14ac:dyDescent="0.3">
      <c r="A477" t="s">
        <v>446</v>
      </c>
      <c r="B477" t="s">
        <v>501</v>
      </c>
      <c r="C477" t="s">
        <v>12</v>
      </c>
      <c r="D477">
        <v>45259</v>
      </c>
      <c r="E477">
        <v>1</v>
      </c>
      <c r="H477" t="s">
        <v>510</v>
      </c>
      <c r="I477" t="str">
        <f t="shared" si="36"/>
        <v>https://www.ug.dk/search/45259</v>
      </c>
    </row>
    <row r="478" spans="1:9" x14ac:dyDescent="0.3">
      <c r="A478" t="s">
        <v>446</v>
      </c>
      <c r="B478" t="s">
        <v>502</v>
      </c>
      <c r="C478" t="s">
        <v>12</v>
      </c>
      <c r="D478">
        <v>44770</v>
      </c>
      <c r="E478">
        <v>2</v>
      </c>
      <c r="H478" t="s">
        <v>510</v>
      </c>
      <c r="I478" t="str">
        <f t="shared" si="36"/>
        <v>https://www.ug.dk/search/44770</v>
      </c>
    </row>
    <row r="479" spans="1:9" x14ac:dyDescent="0.3">
      <c r="A479" t="s">
        <v>446</v>
      </c>
      <c r="B479" t="s">
        <v>503</v>
      </c>
      <c r="C479" t="s">
        <v>12</v>
      </c>
      <c r="D479">
        <v>32895</v>
      </c>
      <c r="E479">
        <v>3</v>
      </c>
      <c r="H479" t="s">
        <v>510</v>
      </c>
      <c r="I479" t="str">
        <f t="shared" si="36"/>
        <v>https://www.ug.dk/search/32895</v>
      </c>
    </row>
    <row r="480" spans="1:9" x14ac:dyDescent="0.3">
      <c r="A480" t="s">
        <v>446</v>
      </c>
      <c r="B480" t="s">
        <v>504</v>
      </c>
      <c r="C480" t="s">
        <v>12</v>
      </c>
      <c r="D480">
        <v>48647</v>
      </c>
      <c r="E480">
        <v>5</v>
      </c>
      <c r="H480" t="s">
        <v>510</v>
      </c>
      <c r="I480" t="str">
        <f t="shared" si="36"/>
        <v>https://www.ug.dk/search/48647</v>
      </c>
    </row>
    <row r="481" spans="1:9" x14ac:dyDescent="0.3">
      <c r="A481" t="s">
        <v>446</v>
      </c>
      <c r="B481" t="s">
        <v>505</v>
      </c>
      <c r="C481" t="s">
        <v>12</v>
      </c>
      <c r="D481">
        <v>48648</v>
      </c>
      <c r="E481">
        <v>5</v>
      </c>
      <c r="H481" t="s">
        <v>510</v>
      </c>
      <c r="I481" t="str">
        <f t="shared" si="36"/>
        <v>https://www.ug.dk/search/48648</v>
      </c>
    </row>
    <row r="482" spans="1:9" x14ac:dyDescent="0.3">
      <c r="A482" t="s">
        <v>446</v>
      </c>
      <c r="B482" t="s">
        <v>506</v>
      </c>
      <c r="C482" t="s">
        <v>12</v>
      </c>
      <c r="D482">
        <v>49741</v>
      </c>
      <c r="E482">
        <v>1</v>
      </c>
      <c r="H482" t="s">
        <v>510</v>
      </c>
      <c r="I482" t="str">
        <f t="shared" si="36"/>
        <v>https://www.ug.dk/search/49741</v>
      </c>
    </row>
  </sheetData>
  <autoFilter ref="A1:L482"/>
  <hyperlinks>
    <hyperlink ref="I2" r:id="rId1" display="https://www.rar-bm.dk/da/private-kurser-positiv-liste/"/>
    <hyperlink ref="I3" r:id="rId2" display="https://www.rar-bm.dk/da/private-kurser-positiv-liste/"/>
    <hyperlink ref="I4" r:id="rId3" display="https://www.rar-bm.dk/da/private-kurser-positiv-liste/"/>
    <hyperlink ref="I460" r:id="rId4" display="https://www.rar-bm.dk/da/private-kurser-positiv-liste/"/>
    <hyperlink ref="I5" r:id="rId5" display="https://www.rar-bm.dk/da/private-kurser-positiv-liste/"/>
    <hyperlink ref="I21" r:id="rId6" display="https://www.rar-bm.dk/da/private-kurser-positiv-liste/"/>
    <hyperlink ref="I33" r:id="rId7" display="https://www.rar-bm.dk/da/private-kurser-positiv-liste/"/>
    <hyperlink ref="I35" r:id="rId8" display="https://www.rar-bm.dk/da/private-kurser-positiv-liste/"/>
    <hyperlink ref="I50" r:id="rId9" display="https://www.rar-bm.dk/da/private-kurser-positiv-liste/"/>
    <hyperlink ref="I80" r:id="rId10" display="https://www.rar-bm.dk/da/private-kurser-positiv-liste/"/>
    <hyperlink ref="I135" r:id="rId11" display="https://www.rar-bm.dk/da/private-kurser-positiv-liste/"/>
    <hyperlink ref="I141" r:id="rId12" display="https://www.rar-bm.dk/da/private-kurser-positiv-liste/"/>
    <hyperlink ref="I142" r:id="rId13" display="https://www.rar-bm.dk/da/private-kurser-positiv-liste/"/>
    <hyperlink ref="I143" r:id="rId14" display="https://www.rar-bm.dk/da/private-kurser-positiv-liste/"/>
    <hyperlink ref="I161" r:id="rId15" display="https://www.rar-bm.dk/da/private-kurser-positiv-liste/"/>
    <hyperlink ref="I163" r:id="rId16" display="https://www.rar-bm.dk/da/private-kurser-positiv-liste/"/>
    <hyperlink ref="I165" r:id="rId17" display="https://www.rar-bm.dk/da/private-kurser-positiv-liste/"/>
    <hyperlink ref="I166" r:id="rId18" display="https://www.rar-bm.dk/da/private-kurser-positiv-liste/"/>
    <hyperlink ref="I168" r:id="rId19" display="https://www.rar-bm.dk/da/private-kurser-positiv-liste/"/>
    <hyperlink ref="I169" r:id="rId20" display="https://www.rar-bm.dk/da/private-kurser-positiv-liste/"/>
    <hyperlink ref="I170" r:id="rId21" display="https://www.rar-bm.dk/da/private-kurser-positiv-liste/"/>
    <hyperlink ref="I172" r:id="rId22" display="https://www.rar-bm.dk/da/private-kurser-positiv-liste/"/>
    <hyperlink ref="I173" r:id="rId23" display="https://www.rar-bm.dk/da/private-kurser-positiv-liste/"/>
    <hyperlink ref="I174" r:id="rId24" display="https://www.rar-bm.dk/da/private-kurser-positiv-liste/"/>
    <hyperlink ref="I175" r:id="rId25" display="https://www.rar-bm.dk/da/private-kurser-positiv-liste/"/>
    <hyperlink ref="I176" r:id="rId26" display="https://www.rar-bm.dk/da/private-kurser-positiv-liste/"/>
    <hyperlink ref="I179" r:id="rId27" display="https://www.rar-bm.dk/da/private-kurser-positiv-liste/"/>
    <hyperlink ref="I180" r:id="rId28" display="https://www.rar-bm.dk/da/private-kurser-positiv-liste/"/>
    <hyperlink ref="I181" r:id="rId29" display="https://www.rar-bm.dk/da/private-kurser-positiv-liste/"/>
    <hyperlink ref="I182" r:id="rId30" display="https://www.rar-bm.dk/da/private-kurser-positiv-liste/"/>
    <hyperlink ref="I183" r:id="rId31" display="https://www.rar-bm.dk/da/private-kurser-positiv-liste/"/>
    <hyperlink ref="I184" r:id="rId32" display="https://www.rar-bm.dk/da/private-kurser-positiv-liste/"/>
    <hyperlink ref="I185" r:id="rId33" display="https://www.rar-bm.dk/da/private-kurser-positiv-liste/"/>
    <hyperlink ref="I186" r:id="rId34" display="https://www.rar-bm.dk/da/private-kurser-positiv-liste/"/>
    <hyperlink ref="I188" r:id="rId35" display="https://www.rar-bm.dk/da/private-kurser-positiv-liste/"/>
    <hyperlink ref="I189" r:id="rId36" display="https://www.rar-bm.dk/da/private-kurser-positiv-liste/"/>
    <hyperlink ref="I190" r:id="rId37" display="https://www.rar-bm.dk/da/private-kurser-positiv-liste/"/>
    <hyperlink ref="I191" r:id="rId38" display="https://www.rar-bm.dk/da/private-kurser-positiv-liste/"/>
    <hyperlink ref="I192" r:id="rId39" display="https://www.rar-bm.dk/da/private-kurser-positiv-liste/"/>
    <hyperlink ref="I194" r:id="rId40" display="https://www.rar-bm.dk/da/private-kurser-positiv-liste/"/>
    <hyperlink ref="I198" r:id="rId41" display="https://www.rar-bm.dk/da/private-kurser-positiv-liste/"/>
    <hyperlink ref="I203" r:id="rId42" display="https://www.rar-bm.dk/da/private-kurser-positiv-liste/"/>
    <hyperlink ref="I230" r:id="rId43" display="https://www.rar-bm.dk/da/private-kurser-positiv-liste/"/>
    <hyperlink ref="I297" r:id="rId44" display="https://www.rar-bm.dk/da/private-kurser-positiv-liste/"/>
    <hyperlink ref="I304" r:id="rId45" display="https://www.rar-bm.dk/da/private-kurser-positiv-liste/"/>
    <hyperlink ref="I305" r:id="rId46" display="https://www.rar-bm.dk/da/private-kurser-positiv-liste/"/>
    <hyperlink ref="I306" r:id="rId47" display="https://www.rar-bm.dk/da/private-kurser-positiv-liste/"/>
    <hyperlink ref="I308" r:id="rId48" display="https://www.rar-bm.dk/da/private-kurser-positiv-liste/"/>
    <hyperlink ref="I324" r:id="rId49" display="https://www.rar-bm.dk/da/private-kurser-positiv-liste/"/>
    <hyperlink ref="I355" r:id="rId50" display="https://www.rar-bm.dk/da/private-kurser-positiv-liste/"/>
    <hyperlink ref="I358" r:id="rId51" display="https://www.rar-bm.dk/da/private-kurser-positiv-liste/"/>
    <hyperlink ref="I362" r:id="rId52" display="https://www.rar-bm.dk/da/private-kurser-positiv-liste/"/>
    <hyperlink ref="I406" r:id="rId53" display="https://www.rar-bm.dk/da/private-kurser-positiv-list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RU Sydjylland 1 okt 2023 final</vt:lpstr>
      <vt:lpstr>Ark1</vt:lpstr>
      <vt:lpstr>'RU Sydjylland 1 okt 2023 final'!Udskriftsområde</vt:lpstr>
      <vt:lpstr>'RU Sydjylland 1 okt 2023 final'!Udskriftstitler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2023-09-29T13:39:14Z</cp:lastPrinted>
  <dcterms:created xsi:type="dcterms:W3CDTF">2022-03-14T13:04:20Z</dcterms:created>
  <dcterms:modified xsi:type="dcterms:W3CDTF">2023-09-29T13:39:44Z</dcterms:modified>
</cp:coreProperties>
</file>